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<sst xmlns="http://schemas.openxmlformats.org/spreadsheetml/2006/main" count="217" uniqueCount="205">
  <si>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</si>
  <si>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</si>
  <si>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</si>
  <si>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</si>
  <si>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</si>
  <si>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</si>
  <si>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</si>
  <si>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</si>
  <si>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</si>
  <si>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</si>
  <si>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</si>
  <si>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</si>
  <si>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</si>
  <si>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</si>
  <si>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</si>
  <si>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</si>
  <si>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</si>
  <si>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</si>
  <si>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</si>
  <si>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</si>
  <si>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</si>
  <si>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</si>
  <si>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</si>
  <si>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</si>
  <si>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</si>
  <si>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</si>
  <si>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</si>
  <si>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</si>
  <si>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</si>
  <si>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</si>
  <si>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</si>
  <si>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</si>
  <si>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</si>
  <si>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</si>
  <si>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</si>
  <si>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</si>
  <si>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</si>
  <si>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</si>
  <si>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</si>
  <si>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</si>
  <si>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</si>
  <si>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</si>
  <si>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</si>
  <si>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</si>
  <si>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</si>
  <si>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</si>
  <si>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</si>
  <si>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</si>
  <si>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</si>
  <si>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</si>
  <si>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</si>
  <si>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</si>
  <si>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</si>
  <si>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</si>
  <si>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</si>
  <si>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</si>
  <si>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</si>
  <si>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</si>
  <si>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</si>
  <si>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</si>
  <si>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</si>
  <si>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</si>
  <si>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</si>
  <si>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</si>
  <si>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</si>
  <si>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</si>
  <si>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</si>
  <si>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</si>
  <si>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</si>
  <si>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</si>
  <si>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</si>
  <si>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</si>
  <si>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</si>
  <si>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</si>
  <si>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</si>
  <si>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</si>
  <si>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</si>
  <si>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</si>
  <si>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</si>
  <si>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</si>
  <si>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</si>
  <si>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</si>
  <si>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</si>
  <si>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</si>
  <si>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</si>
  <si>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</si>
  <si>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</si>
  <si>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</si>
  <si>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</si>
  <si>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</si>
  <si>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</si>
  <si>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</si>
  <si>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</si>
  <si>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</si>
  <si>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</si>
  <si>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</si>
  <si>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</si>
  <si>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</si>
  <si>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</si>
  <si>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</si>
  <si>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</si>
  <si>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</si>
  <si>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</si>
  <si>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</si>
  <si>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</si>
  <si>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</si>
  <si>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</si>
  <si>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</si>
  <si>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</si>
  <si>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</si>
  <si>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</si>
  <si>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</si>
  <si>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</si>
  <si>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</si>
  <si>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</si>
  <si>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</si>
  <si>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</si>
  <si>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</si>
  <si>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</si>
  <si>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</si>
  <si>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</si>
  <si>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</si>
  <si>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</si>
  <si>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</si>
  <si>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</si>
  <si>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</si>
  <si>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</si>
  <si>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</si>
  <si>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</si>
  <si>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</si>
  <si>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</si>
  <si>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</si>
  <si>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</si>
  <si>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</si>
  <si>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</si>
  <si>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</si>
  <si>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</si>
  <si>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</si>
  <si>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</si>
  <si>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</si>
  <si>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</si>
  <si>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</si>
  <si>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</si>
  <si>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</si>
  <si>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</si>
  <si>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</si>
  <si>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</si>
  <si>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</si>
  <si>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</si>
  <si>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</si>
  <si>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</si>
  <si>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</si>
  <si>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</si>
  <si>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</si>
  <si>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</si>
  <si>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</si>
  <si>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</si>
  <si>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</si>
  <si>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</si>
  <si>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</si>
  <si>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</si>
  <si>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</si>
  <si>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</si>
  <si>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</si>
  <si>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</si>
  <si>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</si>
  <si>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</si>
  <si>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</si>
  <si>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</si>
  <si>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</si>
  <si>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</si>
  <si>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</si>
  <si>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</si>
  <si>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</si>
  <si>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</si>
  <si>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</si>
  <si>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</si>
  <si>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</si>
  <si>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</si>
  <si>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</si>
  <si>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</si>
  <si>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</si>
  <si>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</si>
  <si>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</si>
  <si>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</si>
  <si>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</si>
  <si>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정예솜</t>
  </si>
  <si>
    <t>BLG</t>
  </si>
  <si>
    <t>SE</t>
  </si>
  <si>
    <t>KSP</t>
  </si>
  <si>
    <t>SSE</t>
  </si>
  <si>
    <t>7s/26k 10s/25k 13s/22k</t>
  </si>
  <si>
    <t>10s/25k 15s/26k 20s/26k</t>
  </si>
  <si>
    <t>M_003292-003293:K</t>
  </si>
  <si>
    <t>[10:49] HA limit으로 KSP script #1-3 skip 됨</t>
  </si>
  <si>
    <t>[12:04] HA limit으로 KSP script #1-3 skip 됨</t>
  </si>
  <si>
    <t>003290-003291/ 003387 dec oscaillation으로 수동관측 함</t>
  </si>
  <si>
    <t>[13:21] HA limit으로 KSP script #1-6 skip 됨</t>
  </si>
  <si>
    <t>[13:28] HA limit으로 KSP script #10-12 skip 됨</t>
  </si>
  <si>
    <t>I_003555</t>
  </si>
  <si>
    <t>I_003555 필터 I 및 초점값 누락 됨</t>
  </si>
  <si>
    <t>E</t>
  </si>
  <si>
    <t>28s/27k 20s/27k</t>
  </si>
  <si>
    <t>17s/22k 13s/25k 8s/22k</t>
  </si>
  <si>
    <t>관측 중에 dec oscillation 경고 문구 여러 차례 나옴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</si>
</sst>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8" zoomScale="140" zoomScaleNormal="140" workbookViewId="0">
      <selection activeCell="B50" sqref="B50:P5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45393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0.38055555555555554</v>
      </c>
      <c r="D9" s="8">
        <v>1.5</v>
      </c>
      <c r="E9" s="8">
        <v>13.6</v>
      </c>
      <c r="F9" s="8">
        <v>52.8</v>
      </c>
      <c r="G9" s="36" t="s">
        <v>190</v>
      </c>
      <c r="H9" s="8">
        <v>2.1</v>
      </c>
      <c r="I9" s="36">
        <v>7.5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1.8</v>
      </c>
      <c r="E10" s="8">
        <v>13.1</v>
      </c>
      <c r="F10" s="8">
        <v>53.2</v>
      </c>
      <c r="G10" s="36" t="s">
        <v>188</v>
      </c>
      <c r="H10" s="8">
        <v>4.4000000000000004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0.7944444444444444</v>
      </c>
      <c r="D11" s="15">
        <v>1.6</v>
      </c>
      <c r="E11" s="15">
        <v>11</v>
      </c>
      <c r="F11" s="15">
        <v>68.599999999999994</v>
      </c>
      <c r="G11" s="36" t="s">
        <v>201</v>
      </c>
      <c r="H11" s="15">
        <v>1.4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24.413888888888888</v>
      </c>
      <c r="D12" s="19">
        <f>AVERAGE(D9:D11)</f>
        <v>1.6333333333333335</v>
      </c>
      <c r="E12" s="19">
        <f>AVERAGE(E9:E11)</f>
        <v>12.566666666666668</v>
      </c>
      <c r="F12" s="20">
        <f>AVERAGE(F9:F11)</f>
        <v>58.199999999999996</v>
      </c>
      <c r="G12" s="21"/>
      <c r="H12" s="22">
        <f>AVERAGE(H9:H11)</f>
        <v>2.6333333333333333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189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0.32569444444444445</v>
      </c>
      <c r="D17" s="28">
        <v>0.3263888888888889</v>
      </c>
      <c r="E17" s="28">
        <v>0.35902777777777778</v>
      </c>
      <c r="F17" s="28">
        <v>0.37916666666666665</v>
      </c>
      <c r="G17" s="28">
        <v>0.56805555555555554</v>
      </c>
      <c r="H17" s="28">
        <v>0.82361111111111107</v>
      </c>
      <c r="I17" s="28"/>
      <c r="J17" s="28"/>
      <c r="K17" s="28"/>
      <c r="L17" s="28"/>
      <c r="M17" s="28"/>
      <c r="N17" s="28"/>
      <c r="O17" s="28"/>
      <c r="P17" s="28">
        <v>0.8354166666666667</v>
      </c>
    </row>
    <row r="18" spans="2:16" ht="14.15" customHeight="1">
      <c r="B18" s="35" t="s">
        <v>43</v>
      </c>
      <c r="C18" s="27">
        <v>3253</v>
      </c>
      <c r="D18" s="27">
        <v>3254</v>
      </c>
      <c r="E18" s="27">
        <v>3275</v>
      </c>
      <c r="F18" s="27">
        <v>3287</v>
      </c>
      <c r="G18" s="27">
        <v>3400</v>
      </c>
      <c r="H18" s="27">
        <v>3563</v>
      </c>
      <c r="I18" s="27"/>
      <c r="J18" s="27"/>
      <c r="K18" s="27"/>
      <c r="L18" s="27"/>
      <c r="M18" s="27"/>
      <c r="N18" s="27"/>
      <c r="O18" s="27"/>
      <c r="P18" s="27">
        <v>3575</v>
      </c>
    </row>
    <row r="19" spans="2:16" ht="14.15" customHeight="1" thickBot="1">
      <c r="B19" s="13" t="s">
        <v>44</v>
      </c>
      <c r="C19" s="29"/>
      <c r="D19" s="27">
        <v>3265</v>
      </c>
      <c r="E19" s="30">
        <v>3286</v>
      </c>
      <c r="F19" s="30">
        <v>3396</v>
      </c>
      <c r="G19" s="30">
        <v>3562</v>
      </c>
      <c r="H19" s="30">
        <v>3574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110</v>
      </c>
      <c r="G20" s="33">
        <f t="shared" si="0"/>
        <v>163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>
        <v>0.34166666666666662</v>
      </c>
      <c r="D23" s="106">
        <v>0.34375</v>
      </c>
      <c r="E23" s="36" t="s">
        <v>49</v>
      </c>
      <c r="F23" s="133" t="s">
        <v>191</v>
      </c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3" t="s">
        <v>175</v>
      </c>
      <c r="F24" s="133"/>
      <c r="G24" s="133"/>
      <c r="H24" s="133"/>
      <c r="I24" s="133"/>
      <c r="J24" s="106">
        <v>0.82500000000000007</v>
      </c>
      <c r="K24" s="106">
        <v>0.8256944444444444</v>
      </c>
      <c r="L24" s="36" t="s">
        <v>52</v>
      </c>
      <c r="M24" s="133" t="s">
        <v>202</v>
      </c>
      <c r="N24" s="133"/>
      <c r="O24" s="133"/>
      <c r="P24" s="133"/>
    </row>
    <row r="25" spans="2:16" ht="13.5" customHeight="1">
      <c r="B25" s="134"/>
      <c r="C25" s="106">
        <v>0.3444444444444445</v>
      </c>
      <c r="D25" s="106">
        <v>0.34652777777777777</v>
      </c>
      <c r="E25" s="113" t="s">
        <v>176</v>
      </c>
      <c r="F25" s="133" t="s">
        <v>192</v>
      </c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3" t="s">
        <v>169</v>
      </c>
      <c r="F26" s="133"/>
      <c r="G26" s="133"/>
      <c r="H26" s="133"/>
      <c r="I26" s="133"/>
      <c r="J26" s="106">
        <v>0.82847222222222217</v>
      </c>
      <c r="K26" s="106">
        <v>0.8305555555555556</v>
      </c>
      <c r="L26" s="36" t="s">
        <v>49</v>
      </c>
      <c r="M26" s="133" t="s">
        <v>203</v>
      </c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0.23194444444444443</v>
      </c>
      <c r="D30" s="43">
        <v>0.18194444444444444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0.41388888888888886</v>
      </c>
    </row>
    <row r="31" spans="2:16" ht="14.15" customHeight="1">
      <c r="B31" s="37" t="s">
        <v>174</v>
      </c>
      <c r="C31" s="47">
        <v>0.24583333333333335</v>
      </c>
      <c r="D31" s="7">
        <v>0.18333333333333335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0.44861111111111113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0.24583333333333335</v>
      </c>
      <c r="D34" s="110">
        <f t="shared" ref="D34:P34" si="1">D31-D32-D33</f>
        <v>0.18333333333333335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0.44861111111111113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193</v>
      </c>
      <c r="D36" s="136"/>
      <c r="E36" s="136" t="s">
        <v>199</v>
      </c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196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194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195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198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200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204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Bot="1">
      <c r="B53" s="164" t="s">
        <v>172</v>
      </c>
      <c r="C53" s="165"/>
      <c r="D53" s="115"/>
      <c r="E53" s="115"/>
      <c r="F53" s="115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2">
        <v>1202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-161.69999999999999</v>
      </c>
      <c r="D72" s="60">
        <v>-164</v>
      </c>
      <c r="E72" s="100" t="s">
        <v>121</v>
      </c>
      <c r="F72" s="60">
        <v>23.5</v>
      </c>
      <c r="G72" s="60">
        <v>19.2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</v>
      </c>
      <c r="D73" s="60">
        <v>-159.6</v>
      </c>
      <c r="E73" s="102" t="s">
        <v>125</v>
      </c>
      <c r="F73" s="61">
        <v>21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-209.3</v>
      </c>
      <c r="D74" s="60">
        <v>-210.5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-123.8</v>
      </c>
      <c r="D75" s="60">
        <v>-129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33.1</v>
      </c>
      <c r="D76" s="60">
        <v>28.5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29.2</v>
      </c>
      <c r="D77" s="60">
        <v>24.9</v>
      </c>
      <c r="E77" s="102" t="s">
        <v>145</v>
      </c>
      <c r="F77" s="62">
        <v>260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</v>
      </c>
      <c r="D78" s="60">
        <v>22.7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25.8</v>
      </c>
      <c r="D79" s="60">
        <v>21.4</v>
      </c>
      <c r="E79" s="100" t="s">
        <v>155</v>
      </c>
      <c r="F79" s="60">
        <v>16.3</v>
      </c>
      <c r="G79" s="60">
        <v>11.5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3.1199999999999999E-5</v>
      </c>
      <c r="D80" s="64">
        <v>3.0899999999999999E-5</v>
      </c>
      <c r="E80" s="102" t="s">
        <v>160</v>
      </c>
      <c r="F80" s="61">
        <v>56.7</v>
      </c>
      <c r="G80" s="61">
        <v>79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184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2024-04-11T20:13:36Z</dcterms:modified>
</cp:coreProperties>
</file>