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<sst xmlns="http://schemas.openxmlformats.org/spreadsheetml/2006/main" count="207" uniqueCount="192">
  <si>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</si>
  <si>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</si>
  <si>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</si>
  <si>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</si>
  <si>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</si>
  <si>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</si>
  <si>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</si>
  <si>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</si>
  <si>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</si>
  <si>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</si>
  <si>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</si>
  <si>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</si>
  <si>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</si>
  <si>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</si>
  <si>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</si>
  <si>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</si>
  <si>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</si>
  <si>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</si>
  <si>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</si>
  <si>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</si>
  <si>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</si>
  <si>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</si>
  <si>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</si>
  <si>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</si>
  <si>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</si>
  <si>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</si>
  <si>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</si>
  <si>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</si>
  <si>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</si>
  <si>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</si>
  <si>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</si>
  <si>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</si>
  <si>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</si>
  <si>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</si>
  <si>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</si>
  <si>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</si>
  <si>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</si>
  <si>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</si>
  <si>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</si>
  <si>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</si>
  <si>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</si>
  <si>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</si>
  <si>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</si>
  <si>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</si>
  <si>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</si>
  <si>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</si>
  <si>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</si>
  <si>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</si>
  <si>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</si>
  <si>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</si>
  <si>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</si>
  <si>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</si>
  <si>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</si>
  <si>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</si>
  <si>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</si>
  <si>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</si>
  <si>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</si>
  <si>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</si>
  <si>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</si>
  <si>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</si>
  <si>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</si>
  <si>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</si>
  <si>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</si>
  <si>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</si>
  <si>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</si>
  <si>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</si>
  <si>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</si>
  <si>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</si>
  <si>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</si>
  <si>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</si>
  <si>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</si>
  <si>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</si>
  <si>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</si>
  <si>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</si>
  <si>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</si>
  <si>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</si>
  <si>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</si>
  <si>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</si>
  <si>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</si>
  <si>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</si>
  <si>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</si>
  <si>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</si>
  <si>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</si>
  <si>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</si>
  <si>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</si>
  <si>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</si>
  <si>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</si>
  <si>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</si>
  <si>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</si>
  <si>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</si>
  <si>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</si>
  <si>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</si>
  <si>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</si>
  <si>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</si>
  <si>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</si>
  <si>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</si>
  <si>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</si>
  <si>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</si>
  <si>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</si>
  <si>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</si>
  <si>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</si>
  <si>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</si>
  <si>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</si>
  <si>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</si>
  <si>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</si>
  <si>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</si>
  <si>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</si>
  <si>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</si>
  <si>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</si>
  <si>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</si>
  <si>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</si>
  <si>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</si>
  <si>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</si>
  <si>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</si>
  <si>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</si>
  <si>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</si>
  <si>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</si>
  <si>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</si>
  <si>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</si>
  <si>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</si>
  <si>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</si>
  <si>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</si>
  <si>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</si>
  <si>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</si>
  <si>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</si>
  <si>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</si>
  <si>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</si>
  <si>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</si>
  <si>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</si>
  <si>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</si>
  <si>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</si>
  <si>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</si>
  <si>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</si>
  <si>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</si>
  <si>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</si>
  <si>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</si>
  <si>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</si>
  <si>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</si>
  <si>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</si>
  <si>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</si>
  <si>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</si>
  <si>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</si>
  <si>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</si>
  <si>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</si>
  <si>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</si>
  <si>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</si>
  <si>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</si>
  <si>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</si>
  <si>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</si>
  <si>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</si>
  <si>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</si>
  <si>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</si>
  <si>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</si>
  <si>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</si>
  <si>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</si>
  <si>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</si>
  <si>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</si>
  <si>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</si>
  <si>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</si>
  <si>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</si>
  <si>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</si>
  <si>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</si>
  <si>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</si>
  <si>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</si>
  <si>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</si>
  <si>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</si>
  <si>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</si>
  <si>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</si>
  <si>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</si>
  <si>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</si>
  <si>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</si>
  <si>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</si>
  <si>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</si>
  <si>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</si>
  <si>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</si>
  <si>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</si>
  <si>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</si>
  <si>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</si>
  <si>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</si>
  <si>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</si>
  <si>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</si>
  <si>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</si>
  <si>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</si>
  <si>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</si>
  <si>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-</t>
  </si>
  <si>
    <t>정예솜</t>
  </si>
  <si>
    <t>ESE</t>
  </si>
  <si>
    <t>짙은 구름 및 비로 인한 저녁/ 새벽 flat 건너뜀</t>
  </si>
  <si>
    <t>control page에서 DEHUM이 꺼졌다 켜졌다 함</t>
  </si>
  <si>
    <t>I-BAND 촬영 함</t>
  </si>
  <si>
    <t>[18:00] 짙은 구름 및 높은 습도(vaisala 90%/ 2.3m 95%)로 인한 관측 종료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</si>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</sst>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4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P79" sqref="P79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45387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0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0.38541666666666669</v>
      </c>
      <c r="D9" s="8" t="s">
        <v>184</v>
      </c>
      <c r="E9" s="8">
        <v>12.5</v>
      </c>
      <c r="F9" s="8">
        <v>90.2</v>
      </c>
      <c r="G9" s="36" t="s">
        <v>186</v>
      </c>
      <c r="H9" s="8">
        <v>1.8</v>
      </c>
      <c r="I9" s="36">
        <v>12.4</v>
      </c>
      <c r="J9" s="9">
        <f>IF(L9, 1, 0) + IF(M9, 2, 0) + IF(N9, 4, 0) + IF(O9, 8, 0) + IF(P9, 16, 0)</f>
        <v>16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1</v>
      </c>
    </row>
    <row r="10" spans="2:16" ht="14.25" customHeight="1">
      <c r="B10" s="35" t="s">
        <v>22</v>
      </c>
      <c r="C10" s="7">
        <v>0.58333333333333337</v>
      </c>
      <c r="D10" s="8" t="s">
        <v>184</v>
      </c>
      <c r="E10" s="8">
        <v>12.5</v>
      </c>
      <c r="F10" s="8">
        <v>90.4</v>
      </c>
      <c r="G10" s="36" t="s">
        <v>191</v>
      </c>
      <c r="H10" s="8">
        <v>5.0999999999999996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0.75</v>
      </c>
      <c r="D11" s="15" t="s">
        <v>184</v>
      </c>
      <c r="E11" s="15">
        <v>12.4</v>
      </c>
      <c r="F11" s="15">
        <v>90.2</v>
      </c>
      <c r="G11" s="36" t="s">
        <v>191</v>
      </c>
      <c r="H11" s="15">
        <v>1.7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24.364583333333332</v>
      </c>
      <c r="D12" s="19" t="e">
        <f>AVERAGE(D9:D11)</f>
        <v>#DIV/0!</v>
      </c>
      <c r="E12" s="19">
        <f>AVERAGE(E9:E11)</f>
        <v>12.466666666666667</v>
      </c>
      <c r="F12" s="20">
        <f>AVERAGE(F9:F11)</f>
        <v>90.266666666666666</v>
      </c>
      <c r="G12" s="21"/>
      <c r="H12" s="22">
        <f>AVERAGE(H9:H11)</f>
        <v>2.8666666666666667</v>
      </c>
      <c r="I12" s="23"/>
      <c r="J12" s="24">
        <f>AVERAGE(J9:J11)</f>
        <v>13.333333333333334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167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0.3215277777777778</v>
      </c>
      <c r="D17" s="28">
        <v>0.32222222222222224</v>
      </c>
      <c r="E17" s="28">
        <v>0.62777777777777777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0.75416666666666676</v>
      </c>
    </row>
    <row r="18" spans="2:16" ht="14.15" customHeight="1">
      <c r="B18" s="35" t="s">
        <v>43</v>
      </c>
      <c r="C18" s="27">
        <v>2033</v>
      </c>
      <c r="D18" s="27">
        <v>2034</v>
      </c>
      <c r="E18" s="27">
        <v>2039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2108</v>
      </c>
    </row>
    <row r="19" spans="2:16" ht="14.15" customHeight="1" thickBot="1">
      <c r="B19" s="13" t="s">
        <v>44</v>
      </c>
      <c r="C19" s="29"/>
      <c r="D19" s="27">
        <v>2038</v>
      </c>
      <c r="E19" s="30">
        <v>2107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69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/>
      <c r="D24" s="106"/>
      <c r="E24" s="114" t="s">
        <v>175</v>
      </c>
      <c r="F24" s="133"/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/>
      <c r="D25" s="106"/>
      <c r="E25" s="114" t="s">
        <v>176</v>
      </c>
      <c r="F25" s="133"/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/>
      <c r="D26" s="106"/>
      <c r="E26" s="114" t="s">
        <v>169</v>
      </c>
      <c r="F26" s="133"/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0.21319444444444444</v>
      </c>
      <c r="D30" s="43"/>
      <c r="E30" s="43"/>
      <c r="F30" s="43"/>
      <c r="G30" s="43">
        <v>0.19236111111111112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0.40555555555555556</v>
      </c>
    </row>
    <row r="31" spans="2:16" ht="14.15" customHeight="1">
      <c r="B31" s="37" t="s">
        <v>174</v>
      </c>
      <c r="C31" s="47">
        <v>0.21319444444444444</v>
      </c>
      <c r="D31" s="7"/>
      <c r="E31" s="7"/>
      <c r="F31" s="7"/>
      <c r="G31" s="7">
        <v>0.19236111111111112</v>
      </c>
      <c r="H31" s="7"/>
      <c r="I31" s="7"/>
      <c r="J31" s="7"/>
      <c r="K31" s="7"/>
      <c r="L31" s="7"/>
      <c r="M31" s="7"/>
      <c r="N31" s="7"/>
      <c r="O31" s="48"/>
      <c r="P31" s="46">
        <f>SUM(C31:N31)</f>
        <v>0.40555555555555556</v>
      </c>
    </row>
    <row r="32" spans="2:16" ht="14.15" customHeight="1">
      <c r="B32" s="37" t="s">
        <v>68</v>
      </c>
      <c r="C32" s="49">
        <v>0.21319444444444444</v>
      </c>
      <c r="D32" s="50"/>
      <c r="E32" s="50"/>
      <c r="F32" s="50"/>
      <c r="G32" s="50">
        <v>0.19236111111111112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0.40555555555555556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5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187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189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172</v>
      </c>
      <c r="C53" s="165"/>
      <c r="D53" s="112"/>
      <c r="E53" s="112"/>
      <c r="F53" s="112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3">
        <v>626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1</v>
      </c>
      <c r="Q71" s="107"/>
    </row>
    <row r="72" spans="2:17" ht="20.149999999999999" customHeight="1">
      <c r="B72" s="100" t="s">
        <v>120</v>
      </c>
      <c r="C72" s="60">
        <v>-162.6</v>
      </c>
      <c r="D72" s="60">
        <v>-161.9</v>
      </c>
      <c r="E72" s="100" t="s">
        <v>121</v>
      </c>
      <c r="F72" s="60">
        <v>22.2</v>
      </c>
      <c r="G72" s="60">
        <v>23.1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-157.9</v>
      </c>
      <c r="D73" s="60">
        <v>-157.19999999999999</v>
      </c>
      <c r="E73" s="102" t="s">
        <v>125</v>
      </c>
      <c r="F73" s="61">
        <v>30</v>
      </c>
      <c r="G73" s="61">
        <v>28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0</v>
      </c>
      <c r="Q73" s="107"/>
    </row>
    <row r="74" spans="2:17" ht="20.149999999999999" customHeight="1">
      <c r="B74" s="100" t="s">
        <v>129</v>
      </c>
      <c r="C74" s="60">
        <v>-182.7</v>
      </c>
      <c r="D74" s="60">
        <v>-171.7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-125.9</v>
      </c>
      <c r="D75" s="60">
        <v>-125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31.3</v>
      </c>
      <c r="D76" s="60">
        <v>32.9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27.6</v>
      </c>
      <c r="D77" s="60">
        <v>28.9</v>
      </c>
      <c r="E77" s="102" t="s">
        <v>145</v>
      </c>
      <c r="F77" s="62">
        <v>255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25.3</v>
      </c>
      <c r="D78" s="60">
        <v>26.6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24.1</v>
      </c>
      <c r="D79" s="60">
        <v>25.3</v>
      </c>
      <c r="E79" s="100" t="s">
        <v>155</v>
      </c>
      <c r="F79" s="60">
        <v>14.6</v>
      </c>
      <c r="G79" s="60">
        <v>15.8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4.0899999999999998E-5</v>
      </c>
      <c r="D80" s="64">
        <v>6.7199999999999994E-5</v>
      </c>
      <c r="E80" s="102" t="s">
        <v>160</v>
      </c>
      <c r="F80" s="61">
        <v>67.2</v>
      </c>
      <c r="G80" s="61">
        <v>63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182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183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188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2024-04-05T18:14:09Z</dcterms:modified>
</cp:coreProperties>
</file>