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<sst xmlns="http://schemas.openxmlformats.org/spreadsheetml/2006/main" count="222" uniqueCount="210">
  <si>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</si>
  <si>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</si>
  <si>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</si>
  <si>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</si>
  <si>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</si>
  <si>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</si>
  <si>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</si>
  <si>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</si>
  <si>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</si>
  <si>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</si>
  <si>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</si>
  <si>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</si>
  <si>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</si>
  <si>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</si>
  <si>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</si>
  <si>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</si>
  <si>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</si>
  <si>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</si>
  <si>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</si>
  <si>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</si>
  <si>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</si>
  <si>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</si>
  <si>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</si>
  <si>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</si>
  <si>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</si>
  <si>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</si>
  <si>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</si>
  <si>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</si>
  <si>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</si>
  <si>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</si>
  <si>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</si>
  <si>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</si>
  <si>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</si>
  <si>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</si>
  <si>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</si>
  <si>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</si>
  <si>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</si>
  <si>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</si>
  <si>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</si>
  <si>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</si>
  <si>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</si>
  <si>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</si>
  <si>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</si>
  <si>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</si>
  <si>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</si>
  <si>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</si>
  <si>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</si>
  <si>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</si>
  <si>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</si>
  <si>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</si>
  <si>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</si>
  <si>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</si>
  <si>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</si>
  <si>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</si>
  <si>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</si>
  <si>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</si>
  <si>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</si>
  <si>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</si>
  <si>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</si>
  <si>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</si>
  <si>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</si>
  <si>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</si>
  <si>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</si>
  <si>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</si>
  <si>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</si>
  <si>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</si>
  <si>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</si>
  <si>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</si>
  <si>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</si>
  <si>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</si>
  <si>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</si>
  <si>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</si>
  <si>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</si>
  <si>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</si>
  <si>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</si>
  <si>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</si>
  <si>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</si>
  <si>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</si>
  <si>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</si>
  <si>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</si>
  <si>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</si>
  <si>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</si>
  <si>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</si>
  <si>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</si>
  <si>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</si>
  <si>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</si>
  <si>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</si>
  <si>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</si>
  <si>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</si>
  <si>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</si>
  <si>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</si>
  <si>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</si>
  <si>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</si>
  <si>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</si>
  <si>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</si>
  <si>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</si>
  <si>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</si>
  <si>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</si>
  <si>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</si>
  <si>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</si>
  <si>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</si>
  <si>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</si>
  <si>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</si>
  <si>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</si>
  <si>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</si>
  <si>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</si>
  <si>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</si>
  <si>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</si>
  <si>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</si>
  <si>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</si>
  <si>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</si>
  <si>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</si>
  <si>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</si>
  <si>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</si>
  <si>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</si>
  <si>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</si>
  <si>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</si>
  <si>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</si>
  <si>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</si>
  <si>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</si>
  <si>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</si>
  <si>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</si>
  <si>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</si>
  <si>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</si>
  <si>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</si>
  <si>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</si>
  <si>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</si>
  <si>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</si>
  <si>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</si>
  <si>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</si>
  <si>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</si>
  <si>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</si>
  <si>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</si>
  <si>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</si>
  <si>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</si>
  <si>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</si>
  <si>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</si>
  <si>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</si>
  <si>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</si>
  <si>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</si>
  <si>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</si>
  <si>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</si>
  <si>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</si>
  <si>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</si>
  <si>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</si>
  <si>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</si>
  <si>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</si>
  <si>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</si>
  <si>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</si>
  <si>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</si>
  <si>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</si>
  <si>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</si>
  <si>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</si>
  <si>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</si>
  <si>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</si>
  <si>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</si>
  <si>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</si>
  <si>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</si>
  <si>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</si>
  <si>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</si>
  <si>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</si>
  <si>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</si>
  <si>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</si>
  <si>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</si>
  <si>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</si>
  <si>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</si>
  <si>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</si>
  <si>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</si>
  <si>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</si>
  <si>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</si>
  <si>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</si>
  <si>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</si>
  <si>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</si>
  <si>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</si>
  <si>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</si>
  <si>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</si>
  <si>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</si>
  <si>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</si>
  <si>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</si>
  <si>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</si>
  <si>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</si>
  <si>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</si>
  <si>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</si>
  <si>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</si>
  <si>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</si>
  <si>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BLG</t>
  </si>
  <si>
    <t>-</t>
  </si>
  <si>
    <t>정예솜</t>
  </si>
  <si>
    <t>KSP</t>
  </si>
  <si>
    <t>[08:30] 높은 습도(vaisala 91%/ 2.3m 95%) 및 짙은 구름으로 인한 관측 대기/ [09:44] 관측 재개</t>
  </si>
  <si>
    <t>E_001547-001548</t>
  </si>
  <si>
    <t>E_001547-001548 미러커버 닫은 채 초점관측 함</t>
  </si>
  <si>
    <t>C_001574-001576</t>
  </si>
  <si>
    <t>C_001580-001585</t>
  </si>
  <si>
    <t>C_001602-001604</t>
  </si>
  <si>
    <t>C_001611-001616</t>
  </si>
  <si>
    <t>[11:16] HA limit으로 KSP script #1-3 skip 됨/ [12:30] HA limit으로 KSP script #1-3 skip 됨/ [13:46] HA limit으로 KSP script #1-6 skip 됨</t>
  </si>
  <si>
    <t>I_001682</t>
  </si>
  <si>
    <t>I_001682 필터 I 및 초점값 누락됨</t>
  </si>
  <si>
    <t>M_001754-001755:N</t>
  </si>
  <si>
    <t>M_001702-001703:K</t>
  </si>
  <si>
    <t>BLG 관측 초반부터 중후반까지 dec oscillation 문구 뜸</t>
  </si>
  <si>
    <t>[13:54] ALT limit으로 KSP script #10-12 skip 됨/ [14:17] BLG script #3 RA dest로 #1부터 다시 찍음</t>
  </si>
  <si>
    <t>M_001800-001801:T</t>
  </si>
  <si>
    <t>높은 습도 및 구름으로 인한 저녁 flat 건너뜀/ 구름으로 인한 새벽 flat 건너뜀</t>
  </si>
  <si>
    <t>C_001807-001813</t>
  </si>
  <si>
    <t>9..3</t>
  </si>
  <si>
    <t>NNE</t>
  </si>
  <si>
    <t>ESE</t>
  </si>
  <si>
    <t>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</si>
</sst>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B67" zoomScale="140" zoomScaleNormal="140" workbookViewId="0">
      <selection activeCell="J18" sqref="J1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45384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93.677204658901829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0.38819444444444445</v>
      </c>
      <c r="D9" s="8" t="s">
        <v>186</v>
      </c>
      <c r="E9" s="8">
        <v>13</v>
      </c>
      <c r="F9" s="8">
        <v>89.4</v>
      </c>
      <c r="G9" s="36" t="s">
        <v>207</v>
      </c>
      <c r="H9" s="8">
        <v>2.5</v>
      </c>
      <c r="I9" s="36">
        <v>39.5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2.2999999999999998</v>
      </c>
      <c r="E10" s="8">
        <v>10.7</v>
      </c>
      <c r="F10" s="8">
        <v>69</v>
      </c>
      <c r="G10" s="36" t="s">
        <v>208</v>
      </c>
      <c r="H10" s="8">
        <v>2.8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0.79027777777777775</v>
      </c>
      <c r="D11" s="15">
        <v>2.7</v>
      </c>
      <c r="E11" s="15" t="s">
        <v>206</v>
      </c>
      <c r="F11" s="15">
        <v>71.900000000000006</v>
      </c>
      <c r="G11" s="36" t="s">
        <v>209</v>
      </c>
      <c r="H11" s="15">
        <v>3.2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24.402083333333334</v>
      </c>
      <c r="D12" s="19">
        <f>AVERAGE(D9:D11)</f>
        <v>2.5</v>
      </c>
      <c r="E12" s="19">
        <f>AVERAGE(E9:E11)</f>
        <v>11.85</v>
      </c>
      <c r="F12" s="20">
        <f>AVERAGE(F9:F11)</f>
        <v>76.766666666666666</v>
      </c>
      <c r="G12" s="21"/>
      <c r="H12" s="22">
        <f>AVERAGE(H9:H11)</f>
        <v>2.8333333333333335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188</v>
      </c>
      <c r="F16" s="27" t="s">
        <v>185</v>
      </c>
      <c r="G16" s="27" t="s">
        <v>167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0.32569444444444445</v>
      </c>
      <c r="D17" s="28">
        <v>0.32708333333333334</v>
      </c>
      <c r="E17" s="28">
        <v>0.4152777777777778</v>
      </c>
      <c r="F17" s="28">
        <v>0.59166666666666667</v>
      </c>
      <c r="G17" s="28">
        <v>0.81319444444444444</v>
      </c>
      <c r="H17" s="28"/>
      <c r="I17" s="28"/>
      <c r="J17" s="28"/>
      <c r="K17" s="28"/>
      <c r="L17" s="28"/>
      <c r="M17" s="28"/>
      <c r="N17" s="28"/>
      <c r="O17" s="28"/>
      <c r="P17" s="28">
        <v>0.81666666666666676</v>
      </c>
    </row>
    <row r="18" spans="2:16" ht="14.15" customHeight="1">
      <c r="B18" s="35" t="s">
        <v>43</v>
      </c>
      <c r="C18" s="27">
        <v>1541</v>
      </c>
      <c r="D18" s="27">
        <v>1542</v>
      </c>
      <c r="E18" s="27">
        <v>1552</v>
      </c>
      <c r="F18" s="27">
        <v>1668</v>
      </c>
      <c r="G18" s="27">
        <v>1814</v>
      </c>
      <c r="H18" s="27"/>
      <c r="I18" s="27"/>
      <c r="J18" s="27"/>
      <c r="K18" s="27"/>
      <c r="L18" s="27"/>
      <c r="M18" s="27"/>
      <c r="N18" s="27"/>
      <c r="O18" s="27"/>
      <c r="P18" s="27">
        <v>1819</v>
      </c>
    </row>
    <row r="19" spans="2:16" ht="14.15" customHeight="1" thickBot="1">
      <c r="B19" s="13" t="s">
        <v>44</v>
      </c>
      <c r="C19" s="29"/>
      <c r="D19" s="27">
        <v>1546</v>
      </c>
      <c r="E19" s="30">
        <v>1664</v>
      </c>
      <c r="F19" s="30">
        <v>1813</v>
      </c>
      <c r="G19" s="30">
        <v>1818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113</v>
      </c>
      <c r="F20" s="33">
        <f t="shared" si="0"/>
        <v>146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/>
      <c r="D23" s="106"/>
      <c r="E23" s="36" t="s">
        <v>49</v>
      </c>
      <c r="F23" s="133"/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/>
      <c r="D24" s="106"/>
      <c r="E24" s="114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/>
      <c r="D25" s="106"/>
      <c r="E25" s="114" t="s">
        <v>176</v>
      </c>
      <c r="F25" s="133"/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4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0.20416666666666669</v>
      </c>
      <c r="D30" s="43">
        <v>0.19722222222222222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0.40138888888888891</v>
      </c>
    </row>
    <row r="31" spans="2:16" ht="14.15" customHeight="1">
      <c r="B31" s="37" t="s">
        <v>174</v>
      </c>
      <c r="C31" s="47">
        <v>0.21944444444444444</v>
      </c>
      <c r="D31" s="7">
        <v>0.19791666666666666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0.41736111111111107</v>
      </c>
    </row>
    <row r="32" spans="2:16" ht="14.15" customHeight="1">
      <c r="B32" s="37" t="s">
        <v>68</v>
      </c>
      <c r="C32" s="49"/>
      <c r="D32" s="50">
        <v>2.6388888888888889E-2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2.6388888888888889E-2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0.21944444444444444</v>
      </c>
      <c r="D34" s="110">
        <f t="shared" ref="D34:P34" si="1">D31-D32-D33</f>
        <v>0.17152777777777778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0.39097222222222217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190</v>
      </c>
      <c r="D36" s="136"/>
      <c r="E36" s="136" t="s">
        <v>192</v>
      </c>
      <c r="F36" s="136"/>
      <c r="G36" s="136" t="s">
        <v>193</v>
      </c>
      <c r="H36" s="136"/>
      <c r="I36" s="136" t="s">
        <v>194</v>
      </c>
      <c r="J36" s="136"/>
      <c r="K36" s="136" t="s">
        <v>195</v>
      </c>
      <c r="L36" s="136"/>
      <c r="M36" s="136" t="s">
        <v>197</v>
      </c>
      <c r="N36" s="136"/>
      <c r="O36" s="136" t="s">
        <v>200</v>
      </c>
      <c r="P36" s="136"/>
    </row>
    <row r="37" spans="2:16" ht="18" customHeight="1">
      <c r="B37" s="141"/>
      <c r="C37" s="136" t="s">
        <v>199</v>
      </c>
      <c r="D37" s="136"/>
      <c r="E37" s="136" t="s">
        <v>203</v>
      </c>
      <c r="F37" s="136"/>
      <c r="G37" s="136" t="s">
        <v>205</v>
      </c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204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191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196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202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 t="s">
        <v>198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 t="s">
        <v>201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561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</v>
      </c>
      <c r="D72" s="60">
        <v>-164.3</v>
      </c>
      <c r="E72" s="100" t="s">
        <v>121</v>
      </c>
      <c r="F72" s="60">
        <v>24.2</v>
      </c>
      <c r="G72" s="60">
        <v>19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-157.30000000000001</v>
      </c>
      <c r="D73" s="60">
        <v>-159.69999999999999</v>
      </c>
      <c r="E73" s="102" t="s">
        <v>125</v>
      </c>
      <c r="F73" s="61">
        <v>27</v>
      </c>
      <c r="G73" s="61">
        <v>27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-177.6</v>
      </c>
      <c r="D74" s="60">
        <v>-189.7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-125.2</v>
      </c>
      <c r="D75" s="60">
        <v>-129.5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33.4</v>
      </c>
      <c r="D76" s="60">
        <v>28.2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29.7</v>
      </c>
      <c r="D77" s="60">
        <v>24.6</v>
      </c>
      <c r="E77" s="102" t="s">
        <v>145</v>
      </c>
      <c r="F77" s="62">
        <v>260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27.5</v>
      </c>
      <c r="D78" s="60">
        <v>22.3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26.3</v>
      </c>
      <c r="D79" s="60">
        <v>21.1</v>
      </c>
      <c r="E79" s="100" t="s">
        <v>155</v>
      </c>
      <c r="F79" s="60">
        <v>15.3</v>
      </c>
      <c r="G79" s="60">
        <v>10.5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5.0899999999999997E-5</v>
      </c>
      <c r="D80" s="64">
        <v>4.57E-5</v>
      </c>
      <c r="E80" s="102" t="s">
        <v>160</v>
      </c>
      <c r="F80" s="61">
        <v>67.7</v>
      </c>
      <c r="G80" s="61">
        <v>75.599999999999994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182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184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2024-04-02T19:55:03Z</dcterms:modified>
</cp:coreProperties>
</file>