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<sst xmlns="http://schemas.openxmlformats.org/spreadsheetml/2006/main" count="203" uniqueCount="189">
  <si>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</si>
  <si>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</si>
  <si>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</si>
  <si>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</si>
  <si>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</si>
  <si>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</si>
  <si>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</si>
  <si>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</si>
  <si>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</si>
  <si>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</si>
  <si>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</si>
  <si>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</si>
  <si>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</si>
  <si>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</si>
  <si>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</si>
  <si>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</si>
  <si>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</si>
  <si>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</si>
  <si>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</si>
  <si>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</si>
  <si>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</si>
  <si>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</si>
  <si>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</si>
  <si>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</si>
  <si>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</si>
  <si>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</si>
  <si>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</si>
  <si>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</si>
  <si>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</si>
  <si>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</si>
  <si>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</si>
  <si>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</si>
  <si>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</si>
  <si>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</si>
  <si>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</si>
  <si>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</si>
  <si>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</si>
  <si>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</si>
  <si>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</si>
  <si>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</si>
  <si>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</si>
  <si>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</si>
  <si>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</si>
  <si>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</si>
  <si>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</si>
  <si>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</si>
  <si>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</si>
  <si>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</si>
  <si>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</si>
  <si>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</si>
  <si>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</si>
  <si>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</si>
  <si>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</si>
  <si>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</si>
  <si>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</si>
  <si>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</si>
  <si>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</si>
  <si>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</si>
  <si>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</si>
  <si>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</si>
  <si>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</si>
  <si>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</si>
  <si>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</si>
  <si>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</si>
  <si>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</si>
  <si>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</si>
  <si>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</si>
  <si>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</si>
  <si>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</si>
  <si>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</si>
  <si>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</si>
  <si>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</si>
  <si>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</si>
  <si>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</si>
  <si>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</si>
  <si>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</si>
  <si>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</si>
  <si>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</si>
  <si>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</si>
  <si>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</si>
  <si>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</si>
  <si>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</si>
  <si>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</si>
  <si>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</si>
  <si>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</si>
  <si>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</si>
  <si>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</si>
  <si>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</si>
  <si>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</si>
  <si>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</si>
  <si>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</si>
  <si>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</si>
  <si>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</si>
  <si>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</si>
  <si>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</si>
  <si>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</si>
  <si>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</si>
  <si>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</si>
  <si>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</si>
  <si>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</si>
  <si>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</si>
  <si>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</si>
  <si>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</si>
  <si>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</si>
  <si>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</si>
  <si>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</si>
  <si>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</si>
  <si>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</si>
  <si>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</si>
  <si>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</si>
  <si>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</si>
  <si>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</si>
  <si>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</si>
  <si>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</si>
  <si>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</si>
  <si>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</si>
  <si>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</si>
  <si>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</si>
  <si>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</si>
  <si>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</si>
  <si>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</si>
  <si>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</si>
  <si>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</si>
  <si>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</si>
  <si>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</si>
  <si>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</si>
  <si>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</si>
  <si>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</si>
  <si>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</si>
  <si>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</si>
  <si>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</si>
  <si>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</si>
  <si>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</si>
  <si>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</si>
  <si>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</si>
  <si>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</si>
  <si>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</si>
  <si>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</si>
  <si>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</si>
  <si>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</si>
  <si>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</si>
  <si>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</si>
  <si>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</si>
  <si>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</si>
  <si>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</si>
  <si>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</si>
  <si>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</si>
  <si>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</si>
  <si>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</si>
  <si>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</si>
  <si>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</si>
  <si>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</si>
  <si>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</si>
  <si>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</si>
  <si>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</si>
  <si>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</si>
  <si>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</si>
  <si>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</si>
  <si>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</si>
  <si>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</si>
  <si>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</si>
  <si>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</si>
  <si>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</si>
  <si>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</si>
  <si>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</si>
  <si>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</si>
  <si>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</si>
  <si>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</si>
  <si>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</si>
  <si>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</si>
  <si>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</si>
  <si>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</si>
  <si>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</si>
  <si>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</si>
  <si>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</si>
  <si>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</si>
  <si>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</si>
  <si>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</si>
  <si>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</si>
  <si>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</si>
  <si>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벽에 붙은 FSA 라디오노드가 연결오류로 숫자가 안나옴/ 전원선을 재연결해도 해결안됨</t>
  </si>
  <si>
    <t>김예은</t>
  </si>
  <si>
    <t>-</t>
  </si>
  <si>
    <t>[17:00] 짙은 구름 및 비로 인한 관측 종료</t>
  </si>
  <si>
    <t>W</t>
  </si>
  <si>
    <t>N</t>
  </si>
  <si>
    <t>NE</t>
  </si>
  <si>
    <t>짙은 구름으로 오후/오전 flat 건너뜀</t>
  </si>
  <si>
    <t>방풍막 고장으로 방풍막 해제함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</si>
</sst>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15" zoomScaleNormal="115" workbookViewId="0">
      <selection activeCell="J63" sqref="J6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45368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0.40277777777777773</v>
      </c>
      <c r="D9" s="8" t="s">
        <v>182</v>
      </c>
      <c r="E9" s="8">
        <v>18.100000000000001</v>
      </c>
      <c r="F9" s="8">
        <v>63.1</v>
      </c>
      <c r="G9" s="36" t="s">
        <v>184</v>
      </c>
      <c r="H9" s="8">
        <v>0.6</v>
      </c>
      <c r="I9" s="36">
        <v>47.6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182</v>
      </c>
      <c r="E10" s="8">
        <v>14.8</v>
      </c>
      <c r="F10" s="8">
        <v>88.6</v>
      </c>
      <c r="G10" s="36" t="s">
        <v>185</v>
      </c>
      <c r="H10" s="8">
        <v>0.6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0.70833333333333337</v>
      </c>
      <c r="D11" s="15" t="s">
        <v>182</v>
      </c>
      <c r="E11" s="15">
        <v>15.1</v>
      </c>
      <c r="F11" s="15">
        <v>85.3</v>
      </c>
      <c r="G11" s="36" t="s">
        <v>186</v>
      </c>
      <c r="H11" s="15">
        <v>3.6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24.305555555555554</v>
      </c>
      <c r="D12" s="19" t="e">
        <f>AVERAGE(D9:D11)</f>
        <v>#DIV/0!</v>
      </c>
      <c r="E12" s="19">
        <f>AVERAGE(E9:E11)</f>
        <v>16.000000000000004</v>
      </c>
      <c r="F12" s="20">
        <f>AVERAGE(F9:F11)</f>
        <v>79</v>
      </c>
      <c r="G12" s="21"/>
      <c r="H12" s="22">
        <f>AVERAGE(H9:H11)</f>
        <v>1.5999999999999999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169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0.36805555555555558</v>
      </c>
      <c r="D17" s="28">
        <v>0.36874999999999997</v>
      </c>
      <c r="E17" s="28">
        <v>0.7104166666666667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0.71458333333333324</v>
      </c>
    </row>
    <row r="18" spans="2:16" ht="14.15" customHeight="1">
      <c r="B18" s="35" t="s">
        <v>43</v>
      </c>
      <c r="C18" s="27">
        <v>63970</v>
      </c>
      <c r="D18" s="27">
        <v>63971</v>
      </c>
      <c r="E18" s="27">
        <v>63976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63981</v>
      </c>
    </row>
    <row r="19" spans="2:16" ht="14.15" customHeight="1" thickBot="1">
      <c r="B19" s="13" t="s">
        <v>44</v>
      </c>
      <c r="C19" s="29"/>
      <c r="D19" s="27">
        <v>63975</v>
      </c>
      <c r="E19" s="30">
        <v>63980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7"/>
      <c r="D23" s="107"/>
      <c r="E23" s="36" t="s">
        <v>49</v>
      </c>
      <c r="F23" s="174"/>
      <c r="G23" s="174"/>
      <c r="H23" s="174"/>
      <c r="I23" s="174"/>
      <c r="J23" s="107"/>
      <c r="K23" s="107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7"/>
      <c r="D24" s="107"/>
      <c r="E24" s="115" t="s">
        <v>177</v>
      </c>
      <c r="F24" s="174"/>
      <c r="G24" s="174"/>
      <c r="H24" s="174"/>
      <c r="I24" s="174"/>
      <c r="J24" s="107"/>
      <c r="K24" s="107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7"/>
      <c r="D25" s="107"/>
      <c r="E25" s="115" t="s">
        <v>178</v>
      </c>
      <c r="F25" s="174"/>
      <c r="G25" s="174"/>
      <c r="H25" s="174"/>
      <c r="I25" s="174"/>
      <c r="J25" s="107"/>
      <c r="K25" s="107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7"/>
      <c r="D26" s="107"/>
      <c r="E26" s="115" t="s">
        <v>171</v>
      </c>
      <c r="F26" s="174"/>
      <c r="G26" s="174"/>
      <c r="H26" s="174"/>
      <c r="I26" s="174"/>
      <c r="J26" s="107"/>
      <c r="K26" s="107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0.15277777777777776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0.22777777777777777</v>
      </c>
      <c r="O30" s="45"/>
      <c r="P30" s="46">
        <f>SUM(C30:J30,L30:N30)</f>
        <v>0.38055555555555554</v>
      </c>
    </row>
    <row r="31" spans="2:16" ht="14.15" customHeight="1">
      <c r="B31" s="37" t="s">
        <v>176</v>
      </c>
      <c r="C31" s="47">
        <v>0.15277777777777776</v>
      </c>
      <c r="D31" s="7">
        <v>0.22777777777777777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SUM(C31:O31)</f>
        <v>0.38055555555555554</v>
      </c>
    </row>
    <row r="32" spans="2:16" ht="14.15" customHeight="1">
      <c r="B32" s="37" t="s">
        <v>68</v>
      </c>
      <c r="C32" s="49">
        <v>0.15277777777777776</v>
      </c>
      <c r="D32" s="50">
        <v>0.22777777777777777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0.38055555555555554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0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60" t="s">
        <v>70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183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187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174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179</v>
      </c>
      <c r="C54" s="148"/>
      <c r="D54" s="148"/>
      <c r="E54" s="148"/>
      <c r="F54" s="114">
        <v>1300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172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167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-161.5</v>
      </c>
      <c r="D72" s="60">
        <v>-160.69999999999999</v>
      </c>
      <c r="E72" s="100" t="s">
        <v>122</v>
      </c>
      <c r="F72" s="60">
        <v>24.6</v>
      </c>
      <c r="G72" s="60">
        <v>24.3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-156.5</v>
      </c>
      <c r="D73" s="60">
        <v>-156</v>
      </c>
      <c r="E73" s="102" t="s">
        <v>127</v>
      </c>
      <c r="F73" s="61">
        <v>23</v>
      </c>
      <c r="G73" s="61">
        <v>27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-182.1</v>
      </c>
      <c r="D74" s="60">
        <v>-180.4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4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-124.4</v>
      </c>
      <c r="D75" s="60">
        <v>-122.8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34.4</v>
      </c>
      <c r="D76" s="60">
        <v>34.799999999999997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30.6</v>
      </c>
      <c r="D77" s="60">
        <v>30.7</v>
      </c>
      <c r="E77" s="102" t="s">
        <v>147</v>
      </c>
      <c r="F77" s="62">
        <v>260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28.4</v>
      </c>
      <c r="D78" s="60">
        <v>28.5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27.2</v>
      </c>
      <c r="D79" s="60">
        <v>27.2</v>
      </c>
      <c r="E79" s="100" t="s">
        <v>157</v>
      </c>
      <c r="F79" s="60">
        <v>16.3</v>
      </c>
      <c r="G79" s="60">
        <v>18.3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4.0500000000000002E-5</v>
      </c>
      <c r="D80" s="64">
        <v>4.2700000000000001E-5</v>
      </c>
      <c r="E80" s="102" t="s">
        <v>162</v>
      </c>
      <c r="F80" s="61">
        <v>65.5</v>
      </c>
      <c r="G80" s="61">
        <v>51.1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166</v>
      </c>
      <c r="C84" s="167"/>
    </row>
    <row r="85" spans="2:16" ht="15" customHeight="1">
      <c r="B85" s="168" t="s">
        <v>188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180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2024-03-17T17:39:27Z</dcterms:modified>
</cp:coreProperties>
</file>