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<sst xmlns="http://schemas.openxmlformats.org/spreadsheetml/2006/main" count="220" uniqueCount="206">
  <si>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</si>
  <si>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</si>
  <si>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</si>
  <si>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</si>
  <si>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</si>
  <si>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</si>
  <si>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</si>
  <si>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</si>
  <si>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</si>
  <si>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</si>
  <si>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</si>
  <si>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</si>
  <si>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</si>
  <si>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</si>
  <si>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</si>
  <si>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</si>
  <si>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</si>
  <si>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</si>
  <si>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</si>
  <si>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</si>
  <si>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</si>
  <si>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</si>
  <si>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</si>
  <si>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</si>
  <si>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</si>
  <si>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</si>
  <si>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</si>
  <si>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</si>
  <si>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</si>
  <si>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</si>
  <si>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</si>
  <si>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</si>
  <si>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</si>
  <si>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</si>
  <si>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</si>
  <si>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</si>
  <si>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</si>
  <si>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</si>
  <si>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</si>
  <si>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</si>
  <si>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</si>
  <si>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</si>
  <si>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</si>
  <si>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</si>
  <si>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</si>
  <si>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</si>
  <si>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</si>
  <si>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</si>
  <si>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</si>
  <si>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</si>
  <si>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</si>
  <si>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</si>
  <si>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</si>
  <si>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</si>
  <si>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</si>
  <si>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</si>
  <si>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</si>
  <si>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</si>
  <si>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</si>
  <si>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</si>
  <si>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</si>
  <si>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</si>
  <si>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</si>
  <si>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</si>
  <si>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</si>
  <si>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</si>
  <si>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</si>
  <si>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</si>
  <si>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</si>
  <si>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</si>
  <si>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</si>
  <si>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</si>
  <si>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</si>
  <si>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</si>
  <si>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</si>
  <si>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</si>
  <si>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</si>
  <si>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</si>
  <si>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</si>
  <si>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</si>
  <si>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</si>
  <si>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</si>
  <si>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</si>
  <si>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</si>
  <si>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</si>
  <si>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</si>
  <si>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</si>
  <si>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</si>
  <si>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</si>
  <si>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</si>
  <si>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</si>
  <si>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</si>
  <si>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</si>
  <si>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</si>
  <si>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</si>
  <si>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</si>
  <si>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</si>
  <si>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</si>
  <si>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</si>
  <si>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</si>
  <si>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</si>
  <si>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</si>
  <si>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</si>
  <si>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</si>
  <si>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</si>
  <si>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</si>
  <si>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</si>
  <si>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</si>
  <si>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</si>
  <si>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</si>
  <si>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</si>
  <si>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</si>
  <si>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</si>
  <si>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</si>
  <si>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</si>
  <si>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</si>
  <si>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</si>
  <si>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</si>
  <si>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</si>
  <si>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</si>
  <si>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</si>
  <si>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</si>
  <si>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</si>
  <si>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</si>
  <si>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</si>
  <si>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</si>
  <si>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</si>
  <si>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</si>
  <si>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</si>
  <si>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</si>
  <si>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</si>
  <si>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</si>
  <si>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</si>
  <si>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</si>
  <si>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</si>
  <si>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</si>
  <si>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</si>
  <si>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</si>
  <si>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</si>
  <si>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</si>
  <si>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</si>
  <si>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</si>
  <si>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</si>
  <si>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</si>
  <si>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</si>
  <si>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</si>
  <si>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</si>
  <si>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</si>
  <si>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</si>
  <si>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</si>
  <si>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</si>
  <si>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</si>
  <si>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</si>
  <si>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</si>
  <si>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</si>
  <si>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</si>
  <si>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</si>
  <si>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</si>
  <si>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</si>
  <si>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</si>
  <si>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</si>
  <si>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</si>
  <si>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</si>
  <si>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</si>
  <si>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</si>
  <si>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</si>
  <si>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</si>
  <si>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</si>
  <si>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</si>
  <si>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</si>
  <si>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</si>
  <si>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</si>
  <si>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</si>
  <si>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</si>
  <si>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</si>
  <si>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</si>
  <si>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</si>
  <si>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정예솜</t>
  </si>
  <si>
    <t>TMT</t>
  </si>
  <si>
    <t>BLG</t>
  </si>
  <si>
    <t>V</t>
    <phoneticPr fontId="4" type="noConversion"/>
  </si>
  <si>
    <t>R</t>
    <phoneticPr fontId="4" type="noConversion"/>
  </si>
  <si>
    <t>강풍으로 인한 방풍막 연결</t>
  </si>
  <si>
    <t xml:space="preserve">BLG K2 mode(mkk2list.f) LAST No. </t>
  </si>
  <si>
    <t>벽에 붙은 FSA 라디오노드가 연결오류로 숫자가 안나옴/ 전원선을 재연결해도 해결안됨</t>
  </si>
  <si>
    <t>SE</t>
  </si>
  <si>
    <t>ESE</t>
  </si>
  <si>
    <t>DEEPS</t>
  </si>
  <si>
    <t>E_062381-062389 초점확인 영상</t>
  </si>
  <si>
    <t>7s/27k 10s/23k 13s/23k</t>
  </si>
  <si>
    <t>20s/28k</t>
  </si>
  <si>
    <t>062403/ 062405/ 062407 Dec oscillation으로 수동관측 함</t>
  </si>
  <si>
    <t>TCC 재실행후 EIB 껐다 킴/ 정상화 됨</t>
  </si>
  <si>
    <t>[10:12-10:45] 계속되는 DEC oscillation으로 EIB 껐다 킴/ 껐다 킨 후 망원경이 안움직여서 한번 더 EIB 껐다 킴/ TCC 다운되어 있어서 다시 실행했는데도 안됨</t>
  </si>
  <si>
    <t>M_062453-062454:N</t>
  </si>
  <si>
    <t>M_062454-062455:N 재촬영함/ 062455가 script #70이고 062456이 script #69</t>
  </si>
  <si>
    <t>E_062492-062464 BLG 초점확인 영상</t>
  </si>
  <si>
    <t>[15:47] BLG script #3 RA dest로 #1부터 다시 찍음</t>
  </si>
  <si>
    <t>[16:23] BLG script #18 RA dest로 #16부터 다시 찍음</t>
  </si>
  <si>
    <t>[17:51] ALT limit으로 BLG script #15 skip 됨</t>
  </si>
  <si>
    <t>28s/23k 20s/24k 15s/25k</t>
  </si>
  <si>
    <t>15s/24k 8s/21k</t>
  </si>
  <si>
    <t>I-BAND 촬영함</t>
  </si>
  <si>
    <t>M_062419-062420:T 재촬영함</t>
  </si>
  <si>
    <t>21;07</t>
  </si>
  <si>
    <t>M_062419-062420:T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</si>
</sst>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4" zoomScale="115" zoomScaleNormal="115" workbookViewId="0">
      <selection activeCell="B90" sqref="B90:P9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45361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94.329896907216494</v>
      </c>
      <c r="M3" s="125"/>
      <c r="N3" s="66" t="s">
        <v>3</v>
      </c>
      <c r="O3" s="125">
        <f>(P31-P33)/P31*100</f>
        <v>94.329896907216494</v>
      </c>
      <c r="P3" s="125"/>
    </row>
    <row r="4" spans="2:16" ht="14.25" customHeight="1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0.40902777777777777</v>
      </c>
      <c r="D9" s="8">
        <v>1.1000000000000001</v>
      </c>
      <c r="E9" s="8">
        <v>21.1</v>
      </c>
      <c r="F9" s="8">
        <v>48.2</v>
      </c>
      <c r="G9" s="36" t="s">
        <v>185</v>
      </c>
      <c r="H9" s="8">
        <v>4.7</v>
      </c>
      <c r="I9" s="36">
        <v>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1.8</v>
      </c>
      <c r="E10" s="8">
        <v>16.5</v>
      </c>
      <c r="F10" s="8">
        <v>69</v>
      </c>
      <c r="G10" s="36" t="s">
        <v>186</v>
      </c>
      <c r="H10" s="8">
        <v>7.6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0.77916666666666667</v>
      </c>
      <c r="D11" s="15">
        <v>1.3</v>
      </c>
      <c r="E11" s="15">
        <v>14.8</v>
      </c>
      <c r="F11" s="15">
        <v>78.900000000000006</v>
      </c>
      <c r="G11" s="36" t="s">
        <v>185</v>
      </c>
      <c r="H11" s="15">
        <v>4.7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24.370138888888889</v>
      </c>
      <c r="D12" s="19">
        <f>AVERAGE(D9:D11)</f>
        <v>1.4000000000000001</v>
      </c>
      <c r="E12" s="19">
        <f>AVERAGE(E9:E11)</f>
        <v>17.466666666666669</v>
      </c>
      <c r="F12" s="20">
        <f>AVERAGE(F9:F11)</f>
        <v>65.366666666666674</v>
      </c>
      <c r="G12" s="21"/>
      <c r="H12" s="22">
        <f>AVERAGE(H9:H11)</f>
        <v>5.666666666666667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170</v>
      </c>
      <c r="D16" s="27" t="s">
        <v>169</v>
      </c>
      <c r="E16" s="27" t="s">
        <v>178</v>
      </c>
      <c r="F16" s="27" t="s">
        <v>187</v>
      </c>
      <c r="G16" s="27" t="s">
        <v>179</v>
      </c>
      <c r="H16" s="27" t="s">
        <v>169</v>
      </c>
      <c r="I16" s="27" t="s">
        <v>169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0.3520833333333333</v>
      </c>
      <c r="D17" s="28">
        <v>0.3527777777777778</v>
      </c>
      <c r="E17" s="28">
        <v>0.38819444444444445</v>
      </c>
      <c r="F17" s="28">
        <v>0.40763888888888888</v>
      </c>
      <c r="G17" s="28">
        <v>0.65416666666666667</v>
      </c>
      <c r="H17" s="28">
        <v>0.80902777777777779</v>
      </c>
      <c r="I17" s="28" t="s">
        <v>204</v>
      </c>
      <c r="J17" s="28"/>
      <c r="K17" s="28"/>
      <c r="L17" s="28"/>
      <c r="M17" s="28"/>
      <c r="N17" s="28"/>
      <c r="O17" s="28"/>
      <c r="P17" s="28">
        <v>0.88402777777777775</v>
      </c>
    </row>
    <row r="18" spans="2:16" ht="14.15" customHeight="1">
      <c r="B18" s="35" t="s">
        <v>43</v>
      </c>
      <c r="C18" s="27">
        <v>62368</v>
      </c>
      <c r="D18" s="27">
        <v>62369</v>
      </c>
      <c r="E18" s="27">
        <v>62390</v>
      </c>
      <c r="F18" s="27">
        <v>62402</v>
      </c>
      <c r="G18" s="27">
        <v>62495</v>
      </c>
      <c r="H18" s="27">
        <v>62593</v>
      </c>
      <c r="I18" s="27">
        <v>62666</v>
      </c>
      <c r="J18" s="27"/>
      <c r="K18" s="27"/>
      <c r="L18" s="27"/>
      <c r="M18" s="27"/>
      <c r="N18" s="27"/>
      <c r="O18" s="27"/>
      <c r="P18" s="27">
        <v>62671</v>
      </c>
    </row>
    <row r="19" spans="2:16" ht="14.15" customHeight="1" thickBot="1">
      <c r="B19" s="13" t="s">
        <v>44</v>
      </c>
      <c r="C19" s="29"/>
      <c r="D19" s="27">
        <v>62380</v>
      </c>
      <c r="E19" s="30">
        <v>62401</v>
      </c>
      <c r="F19" s="30">
        <v>62491</v>
      </c>
      <c r="G19" s="30">
        <v>62592</v>
      </c>
      <c r="H19" s="30">
        <v>62665</v>
      </c>
      <c r="I19" s="30">
        <v>62670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12</v>
      </c>
      <c r="F20" s="33">
        <f t="shared" si="0"/>
        <v>90</v>
      </c>
      <c r="G20" s="33">
        <f t="shared" si="0"/>
        <v>98</v>
      </c>
      <c r="H20" s="33">
        <f t="shared" si="0"/>
        <v>73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7">
        <v>0.36874999999999997</v>
      </c>
      <c r="D23" s="107">
        <v>0.37083333333333335</v>
      </c>
      <c r="E23" s="36" t="s">
        <v>49</v>
      </c>
      <c r="F23" s="130" t="s">
        <v>189</v>
      </c>
      <c r="G23" s="130"/>
      <c r="H23" s="130"/>
      <c r="I23" s="130"/>
      <c r="J23" s="107"/>
      <c r="K23" s="107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7"/>
      <c r="D24" s="107"/>
      <c r="E24" s="115" t="s">
        <v>180</v>
      </c>
      <c r="F24" s="130"/>
      <c r="G24" s="130"/>
      <c r="H24" s="130"/>
      <c r="I24" s="130"/>
      <c r="J24" s="107">
        <v>0.80972222222222223</v>
      </c>
      <c r="K24" s="107">
        <v>0.8125</v>
      </c>
      <c r="L24" s="36" t="s">
        <v>52</v>
      </c>
      <c r="M24" s="130" t="s">
        <v>200</v>
      </c>
      <c r="N24" s="130"/>
      <c r="O24" s="130"/>
      <c r="P24" s="130"/>
    </row>
    <row r="25" spans="2:16" ht="13.5" customHeight="1">
      <c r="B25" s="131"/>
      <c r="C25" s="107">
        <v>0.3743055555555555</v>
      </c>
      <c r="D25" s="107">
        <v>0.3743055555555555</v>
      </c>
      <c r="E25" s="115" t="s">
        <v>181</v>
      </c>
      <c r="F25" s="130" t="s">
        <v>190</v>
      </c>
      <c r="G25" s="130"/>
      <c r="H25" s="130"/>
      <c r="I25" s="130"/>
      <c r="J25" s="107"/>
      <c r="K25" s="107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7"/>
      <c r="D26" s="107"/>
      <c r="E26" s="115" t="s">
        <v>171</v>
      </c>
      <c r="F26" s="130"/>
      <c r="G26" s="130"/>
      <c r="H26" s="130"/>
      <c r="I26" s="130"/>
      <c r="J26" s="107">
        <v>0.81458333333333333</v>
      </c>
      <c r="K26" s="107">
        <v>0.81597222222222221</v>
      </c>
      <c r="L26" s="36" t="s">
        <v>49</v>
      </c>
      <c r="M26" s="130" t="s">
        <v>201</v>
      </c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175</v>
      </c>
      <c r="C30" s="42">
        <v>0.12986111111111112</v>
      </c>
      <c r="D30" s="43"/>
      <c r="E30" s="43"/>
      <c r="F30" s="43"/>
      <c r="G30" s="43">
        <v>0.23958333333333334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0.36944444444444446</v>
      </c>
    </row>
    <row r="31" spans="2:16" ht="14.15" customHeight="1">
      <c r="B31" s="37" t="s">
        <v>176</v>
      </c>
      <c r="C31" s="47">
        <v>0.14583333333333334</v>
      </c>
      <c r="D31" s="7"/>
      <c r="E31" s="7"/>
      <c r="F31" s="7"/>
      <c r="G31" s="7">
        <v>0.24027777777777778</v>
      </c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SUM(C31:O31)</f>
        <v>0.40416666666666667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>
        <v>2.2916666666666669E-2</v>
      </c>
      <c r="H33" s="53"/>
      <c r="I33" s="53"/>
      <c r="J33" s="53"/>
      <c r="K33" s="53"/>
      <c r="L33" s="53"/>
      <c r="M33" s="53"/>
      <c r="N33" s="53"/>
      <c r="O33" s="54"/>
      <c r="P33" s="55">
        <f>SUM(C33:O33)</f>
        <v>2.2916666666666669E-2</v>
      </c>
    </row>
    <row r="34" spans="2:16" ht="14.15" customHeight="1">
      <c r="B34" s="110" t="s">
        <v>173</v>
      </c>
      <c r="C34" s="111">
        <f>C31-C32-C33</f>
        <v>0.14583333333333334</v>
      </c>
      <c r="D34" s="111">
        <f t="shared" ref="D34:P34" si="1">D31-D32-D33</f>
        <v>0</v>
      </c>
      <c r="E34" s="111">
        <f t="shared" si="1"/>
        <v>0</v>
      </c>
      <c r="F34" s="111">
        <f t="shared" si="1"/>
        <v>0</v>
      </c>
      <c r="G34" s="111">
        <f t="shared" si="1"/>
        <v>0.21736111111111112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1.8055555555555557E-2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0.38124999999999998</v>
      </c>
    </row>
    <row r="35" spans="2:16" ht="13.5" customHeight="1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>
      <c r="B36" s="143" t="s">
        <v>70</v>
      </c>
      <c r="C36" s="133" t="s">
        <v>205</v>
      </c>
      <c r="D36" s="133"/>
      <c r="E36" s="133" t="s">
        <v>194</v>
      </c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</row>
    <row r="37" spans="2:16" ht="18" customHeight="1">
      <c r="B37" s="144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</row>
    <row r="38" spans="2:16" ht="18" customHeight="1">
      <c r="B38" s="144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</row>
    <row r="39" spans="2:16" ht="18" customHeight="1">
      <c r="B39" s="144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</row>
    <row r="40" spans="2:16" ht="18" customHeight="1">
      <c r="B40" s="144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</row>
    <row r="41" spans="2:16" ht="18" customHeight="1">
      <c r="B41" s="145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4" t="s">
        <v>71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6"/>
    </row>
    <row r="44" spans="2:16" ht="14.15" customHeight="1">
      <c r="B44" s="137" t="s">
        <v>188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9"/>
    </row>
    <row r="45" spans="2:16" ht="14.15" customHeight="1">
      <c r="B45" s="140" t="s">
        <v>191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>
      <c r="B46" s="140" t="s">
        <v>193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>
      <c r="B47" s="140" t="s">
        <v>192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>
      <c r="B48" s="140" t="s">
        <v>203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>
      <c r="B49" s="140" t="s">
        <v>195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>
      <c r="B50" s="140" t="s">
        <v>196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>
      <c r="B51" s="140" t="s">
        <v>197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>
      <c r="B52" s="159" t="s">
        <v>199</v>
      </c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Top="1" thickBot="1">
      <c r="B53" s="167" t="s">
        <v>174</v>
      </c>
      <c r="C53" s="168"/>
      <c r="D53" s="113"/>
      <c r="E53" s="113"/>
      <c r="F53" s="113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183</v>
      </c>
      <c r="C54" s="163"/>
      <c r="D54" s="163"/>
      <c r="E54" s="163"/>
      <c r="F54" s="114">
        <v>990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6" t="s">
        <v>72</v>
      </c>
      <c r="C56" s="14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7" t="s">
        <v>73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74</v>
      </c>
      <c r="O57" s="148"/>
      <c r="P57" s="151"/>
    </row>
    <row r="58" spans="2:16" ht="17.149999999999999" customHeight="1">
      <c r="B58" s="152" t="s">
        <v>75</v>
      </c>
      <c r="C58" s="153"/>
      <c r="D58" s="154"/>
      <c r="E58" s="152" t="s">
        <v>76</v>
      </c>
      <c r="F58" s="153"/>
      <c r="G58" s="154"/>
      <c r="H58" s="153" t="s">
        <v>77</v>
      </c>
      <c r="I58" s="153"/>
      <c r="J58" s="153"/>
      <c r="K58" s="155" t="s">
        <v>78</v>
      </c>
      <c r="L58" s="153"/>
      <c r="M58" s="156"/>
      <c r="N58" s="157"/>
      <c r="O58" s="153"/>
      <c r="P58" s="158"/>
    </row>
    <row r="59" spans="2:16" ht="20.149999999999999" customHeight="1">
      <c r="B59" s="171" t="s">
        <v>79</v>
      </c>
      <c r="C59" s="172"/>
      <c r="D59" s="58" t="b">
        <v>1</v>
      </c>
      <c r="E59" s="171" t="s">
        <v>80</v>
      </c>
      <c r="F59" s="172"/>
      <c r="G59" s="58" t="b">
        <v>1</v>
      </c>
      <c r="H59" s="173" t="s">
        <v>81</v>
      </c>
      <c r="I59" s="172"/>
      <c r="J59" s="58" t="b">
        <v>1</v>
      </c>
      <c r="K59" s="173" t="s">
        <v>82</v>
      </c>
      <c r="L59" s="172"/>
      <c r="M59" s="58" t="b">
        <v>1</v>
      </c>
      <c r="N59" s="174" t="s">
        <v>83</v>
      </c>
      <c r="O59" s="172"/>
      <c r="P59" s="58" t="b">
        <v>1</v>
      </c>
    </row>
    <row r="60" spans="2:16" ht="20.149999999999999" customHeight="1">
      <c r="B60" s="171" t="s">
        <v>84</v>
      </c>
      <c r="C60" s="172"/>
      <c r="D60" s="58" t="b">
        <v>1</v>
      </c>
      <c r="E60" s="171" t="s">
        <v>85</v>
      </c>
      <c r="F60" s="172"/>
      <c r="G60" s="58" t="b">
        <v>1</v>
      </c>
      <c r="H60" s="173" t="s">
        <v>86</v>
      </c>
      <c r="I60" s="172"/>
      <c r="J60" s="58" t="b">
        <v>1</v>
      </c>
      <c r="K60" s="173" t="s">
        <v>87</v>
      </c>
      <c r="L60" s="172"/>
      <c r="M60" s="58" t="b">
        <v>1</v>
      </c>
      <c r="N60" s="174" t="s">
        <v>88</v>
      </c>
      <c r="O60" s="172"/>
      <c r="P60" s="58" t="b">
        <v>1</v>
      </c>
    </row>
    <row r="61" spans="2:16" ht="20.149999999999999" customHeight="1">
      <c r="B61" s="171" t="s">
        <v>89</v>
      </c>
      <c r="C61" s="172"/>
      <c r="D61" s="58" t="b">
        <v>1</v>
      </c>
      <c r="E61" s="171" t="s">
        <v>90</v>
      </c>
      <c r="F61" s="172"/>
      <c r="G61" s="58" t="b">
        <v>1</v>
      </c>
      <c r="H61" s="173" t="s">
        <v>91</v>
      </c>
      <c r="I61" s="172"/>
      <c r="J61" s="58" t="b">
        <v>1</v>
      </c>
      <c r="K61" s="173" t="s">
        <v>92</v>
      </c>
      <c r="L61" s="172"/>
      <c r="M61" s="58" t="b">
        <v>1</v>
      </c>
      <c r="N61" s="174" t="s">
        <v>93</v>
      </c>
      <c r="O61" s="172"/>
      <c r="P61" s="58" t="b">
        <v>1</v>
      </c>
    </row>
    <row r="62" spans="2:16" ht="20.149999999999999" customHeight="1">
      <c r="B62" s="173" t="s">
        <v>91</v>
      </c>
      <c r="C62" s="172"/>
      <c r="D62" s="58" t="b">
        <v>1</v>
      </c>
      <c r="E62" s="171" t="s">
        <v>94</v>
      </c>
      <c r="F62" s="172"/>
      <c r="G62" s="58" t="b">
        <v>1</v>
      </c>
      <c r="H62" s="173" t="s">
        <v>95</v>
      </c>
      <c r="I62" s="172"/>
      <c r="J62" s="58" t="b">
        <v>0</v>
      </c>
      <c r="K62" s="173" t="s">
        <v>96</v>
      </c>
      <c r="L62" s="172"/>
      <c r="M62" s="58" t="b">
        <v>1</v>
      </c>
      <c r="N62" s="174" t="s">
        <v>86</v>
      </c>
      <c r="O62" s="172"/>
      <c r="P62" s="58" t="b">
        <v>1</v>
      </c>
    </row>
    <row r="63" spans="2:16" ht="20.149999999999999" customHeight="1">
      <c r="B63" s="173" t="s">
        <v>97</v>
      </c>
      <c r="C63" s="172"/>
      <c r="D63" s="58" t="b">
        <v>1</v>
      </c>
      <c r="E63" s="171" t="s">
        <v>98</v>
      </c>
      <c r="F63" s="172"/>
      <c r="G63" s="58" t="b">
        <v>1</v>
      </c>
      <c r="H63" s="68"/>
      <c r="I63" s="69"/>
      <c r="J63" s="70"/>
      <c r="K63" s="173" t="s">
        <v>99</v>
      </c>
      <c r="L63" s="172"/>
      <c r="M63" s="58" t="b">
        <v>1</v>
      </c>
      <c r="N63" s="174" t="s">
        <v>172</v>
      </c>
      <c r="O63" s="172"/>
      <c r="P63" s="58" t="b">
        <v>1</v>
      </c>
    </row>
    <row r="64" spans="2:16" ht="20.149999999999999" customHeight="1">
      <c r="B64" s="173" t="s">
        <v>100</v>
      </c>
      <c r="C64" s="172"/>
      <c r="D64" s="58" t="b">
        <v>0</v>
      </c>
      <c r="E64" s="171" t="s">
        <v>101</v>
      </c>
      <c r="F64" s="172"/>
      <c r="G64" s="58" t="b">
        <v>1</v>
      </c>
      <c r="H64" s="71"/>
      <c r="I64" s="72"/>
      <c r="J64" s="73"/>
      <c r="K64" s="181" t="s">
        <v>102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167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108</v>
      </c>
      <c r="C69" s="175"/>
      <c r="D69" s="81"/>
      <c r="E69" s="81"/>
      <c r="F69" s="177" t="s">
        <v>109</v>
      </c>
      <c r="G69" s="179" t="s">
        <v>110</v>
      </c>
      <c r="H69" s="81"/>
      <c r="I69" s="175" t="s">
        <v>111</v>
      </c>
      <c r="J69" s="175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0</v>
      </c>
      <c r="O71" s="99" t="s">
        <v>120</v>
      </c>
      <c r="P71" s="59">
        <v>0</v>
      </c>
      <c r="Q71" s="108"/>
    </row>
    <row r="72" spans="2:17" ht="20.149999999999999" customHeight="1">
      <c r="B72" s="100" t="s">
        <v>121</v>
      </c>
      <c r="C72" s="60">
        <v>-160.6</v>
      </c>
      <c r="D72" s="60">
        <v>-161.6</v>
      </c>
      <c r="E72" s="100" t="s">
        <v>122</v>
      </c>
      <c r="F72" s="60">
        <v>25.6</v>
      </c>
      <c r="G72" s="60">
        <v>23.3</v>
      </c>
      <c r="H72" s="101"/>
      <c r="I72" s="97" t="s">
        <v>123</v>
      </c>
      <c r="J72" s="59">
        <v>0</v>
      </c>
      <c r="K72" s="98" t="s">
        <v>124</v>
      </c>
      <c r="L72" s="59">
        <v>0</v>
      </c>
      <c r="M72" s="98" t="s">
        <v>125</v>
      </c>
      <c r="N72" s="59">
        <v>0</v>
      </c>
      <c r="O72" s="81"/>
      <c r="P72" s="81"/>
      <c r="Q72" s="108"/>
    </row>
    <row r="73" spans="2:17" ht="20.149999999999999" customHeight="1">
      <c r="B73" s="100" t="s">
        <v>126</v>
      </c>
      <c r="C73" s="60">
        <v>-155.69999999999999</v>
      </c>
      <c r="D73" s="60">
        <v>-156.80000000000001</v>
      </c>
      <c r="E73" s="102" t="s">
        <v>127</v>
      </c>
      <c r="F73" s="61">
        <v>23</v>
      </c>
      <c r="G73" s="61">
        <v>29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49999999999999" customHeight="1">
      <c r="B74" s="100" t="s">
        <v>131</v>
      </c>
      <c r="C74" s="60">
        <v>-171.9</v>
      </c>
      <c r="D74" s="60">
        <v>-185.3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8"/>
    </row>
    <row r="75" spans="2:17" ht="20.149999999999999" customHeight="1">
      <c r="B75" s="100" t="s">
        <v>136</v>
      </c>
      <c r="C75" s="60">
        <v>-121.9</v>
      </c>
      <c r="D75" s="60">
        <v>-124.8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49999999999999" customHeight="1">
      <c r="B76" s="100" t="s">
        <v>141</v>
      </c>
      <c r="C76" s="60">
        <v>35.700000000000003</v>
      </c>
      <c r="D76" s="60">
        <v>33.700000000000003</v>
      </c>
      <c r="E76" s="102" t="s">
        <v>142</v>
      </c>
      <c r="F76" s="62">
        <v>45</v>
      </c>
      <c r="G76" s="62">
        <v>45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>
      <c r="B77" s="100" t="s">
        <v>146</v>
      </c>
      <c r="C77" s="60">
        <v>31.8</v>
      </c>
      <c r="D77" s="60">
        <v>29.6</v>
      </c>
      <c r="E77" s="102" t="s">
        <v>147</v>
      </c>
      <c r="F77" s="62">
        <v>265</v>
      </c>
      <c r="G77" s="62">
        <v>260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>
      <c r="B78" s="100" t="s">
        <v>151</v>
      </c>
      <c r="C78" s="60">
        <v>29.6</v>
      </c>
      <c r="D78" s="60">
        <v>27.3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4</v>
      </c>
      <c r="O78" s="81"/>
      <c r="P78" s="81"/>
    </row>
    <row r="79" spans="2:17" ht="20.149999999999999" customHeight="1">
      <c r="B79" s="100" t="s">
        <v>156</v>
      </c>
      <c r="C79" s="60">
        <v>28.4</v>
      </c>
      <c r="D79" s="60">
        <v>26.1</v>
      </c>
      <c r="E79" s="100" t="s">
        <v>157</v>
      </c>
      <c r="F79" s="60">
        <v>18.100000000000001</v>
      </c>
      <c r="G79" s="60">
        <v>16.7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>
      <c r="B80" s="105" t="s">
        <v>161</v>
      </c>
      <c r="C80" s="64">
        <v>6.1199999999999997E-5</v>
      </c>
      <c r="D80" s="64">
        <v>4.5599999999999997E-5</v>
      </c>
      <c r="E80" s="102" t="s">
        <v>162</v>
      </c>
      <c r="F80" s="61">
        <v>52.1</v>
      </c>
      <c r="G80" s="61">
        <v>72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166</v>
      </c>
      <c r="C84" s="126"/>
    </row>
    <row r="85" spans="2:16" ht="15" customHeight="1">
      <c r="B85" s="127" t="s">
        <v>182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198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202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 t="s">
        <v>184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2">
    <dataValidation type="list" allowBlank="1" showInputMessage="1" showErrorMessage="1" prompt="0 - 정상_x000a_1 - 경정비 (15분 이하)_x000a_2 - 중정비 (15분 초과)_x000a_4 - 고장" sqref="J71:J80 L71:L80 N71:N80 P71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2024-03-10T21:16:58Z</dcterms:modified>
</cp:coreProperties>
</file>