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<sst xmlns="http://schemas.openxmlformats.org/spreadsheetml/2006/main" count="219" uniqueCount="205">
  <si>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</si>
  <si>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</si>
  <si>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</si>
  <si>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</si>
  <si>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</si>
  <si>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</si>
  <si>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</si>
  <si>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</si>
  <si>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</si>
  <si>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</si>
  <si>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</si>
  <si>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</si>
  <si>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</si>
  <si>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</si>
  <si>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</si>
  <si>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</si>
  <si>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</si>
  <si>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</si>
  <si>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</si>
  <si>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</si>
  <si>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</si>
  <si>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</si>
  <si>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</si>
  <si>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</si>
  <si>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</si>
  <si>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</si>
  <si>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</si>
  <si>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</si>
  <si>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</si>
  <si>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</si>
  <si>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</si>
  <si>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</si>
  <si>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</si>
  <si>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</si>
  <si>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</si>
  <si>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</si>
  <si>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</si>
  <si>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</si>
  <si>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</si>
  <si>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</si>
  <si>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</si>
  <si>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</si>
  <si>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</si>
  <si>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</si>
  <si>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</si>
  <si>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</si>
  <si>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</si>
  <si>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</si>
  <si>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</si>
  <si>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</si>
  <si>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</si>
  <si>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</si>
  <si>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</si>
  <si>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</si>
  <si>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</si>
  <si>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</si>
  <si>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</si>
  <si>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</si>
  <si>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</si>
  <si>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</si>
  <si>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</si>
  <si>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</si>
  <si>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</si>
  <si>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</si>
  <si>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</si>
  <si>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</si>
  <si>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</si>
  <si>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</si>
  <si>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</si>
  <si>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</si>
  <si>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</si>
  <si>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</si>
  <si>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</si>
  <si>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</si>
  <si>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</si>
  <si>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</si>
  <si>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</si>
  <si>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</si>
  <si>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</si>
  <si>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</si>
  <si>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</si>
  <si>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</si>
  <si>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</si>
  <si>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</si>
  <si>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</si>
  <si>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</si>
  <si>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</si>
  <si>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</si>
  <si>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</si>
  <si>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</si>
  <si>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</si>
  <si>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</si>
  <si>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Flat</t>
  </si>
  <si>
    <t>시작</t>
  </si>
  <si>
    <t>종료</t>
  </si>
  <si>
    <t>필터</t>
  </si>
  <si>
    <t>I</t>
  </si>
  <si>
    <t>R</t>
  </si>
  <si>
    <t>`</t>
  </si>
  <si>
    <t>B</t>
  </si>
  <si>
    <t>V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</si>
  <si>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</si>
  <si>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</si>
  <si>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</si>
  <si>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</si>
  <si>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</si>
  <si>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</si>
  <si>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</si>
  <si>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</si>
  <si>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</si>
  <si>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</si>
  <si>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</si>
  <si>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</si>
  <si>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</si>
  <si>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</si>
  <si>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</si>
  <si>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</si>
  <si>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</si>
  <si>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</si>
  <si>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</si>
  <si>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</si>
  <si>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</si>
  <si>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</si>
  <si>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</si>
  <si>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</si>
  <si>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</si>
  <si>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</si>
  <si>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</si>
  <si>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</si>
  <si>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</si>
  <si>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</si>
  <si>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</si>
  <si>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</si>
  <si>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</si>
  <si>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</si>
  <si>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</si>
  <si>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</si>
  <si>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</si>
  <si>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</si>
  <si>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</si>
  <si>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</si>
  <si>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</si>
  <si>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</si>
  <si>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</si>
  <si>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</si>
  <si>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</si>
  <si>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</si>
  <si>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</si>
  <si>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</si>
  <si>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</si>
  <si>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</si>
  <si>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</si>
  <si>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</si>
  <si>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</si>
  <si>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</si>
  <si>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</si>
  <si>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</si>
  <si>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</si>
  <si>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</si>
  <si>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</si>
  <si>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</si>
  <si>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</si>
  <si>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</si>
  <si>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</si>
  <si>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</si>
  <si>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</si>
  <si>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</si>
  <si>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</si>
  <si>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</si>
  <si>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</si>
  <si>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</si>
  <si>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</si>
  <si>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</si>
  <si>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</si>
  <si>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</si>
  <si>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</si>
  <si>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SA</t>
  </si>
  <si>
    <t>OSU_ICIMACS_v7.2</t>
  </si>
  <si>
    <t>KX2016-03-23:1381</t>
  </si>
  <si>
    <t>OSU_ICIMACS_v7.3</t>
  </si>
  <si>
    <t>KS2016-01-13:1370</t>
  </si>
  <si>
    <t>KG2016-06-02:1470</t>
  </si>
  <si>
    <t>DIR</t>
  </si>
  <si>
    <t>Dec
Oscillation</t>
  </si>
  <si>
    <t>/ / / / /</t>
  </si>
  <si>
    <t>종합날씨</t>
  </si>
  <si>
    <t>I</t>
  </si>
  <si>
    <t>R</t>
  </si>
  <si>
    <t>V</t>
  </si>
  <si>
    <t>B</t>
  </si>
  <si>
    <t>IC-
K/M/T/N</t>
  </si>
  <si>
    <t>/ / / / /</t>
  </si>
  <si>
    <t>/ / / / /</t>
  </si>
  <si>
    <t>/ / / / /</t>
  </si>
  <si>
    <t xml:space="preserve"> 날씨종합 참조 at https://suthweather.saao.ac.za/</t>
  </si>
  <si>
    <t>BLG K2 mode, Last No 1402</t>
  </si>
  <si>
    <t>중정비</t>
  </si>
  <si>
    <t>코로나로 인한 망원경 shutdown</t>
  </si>
  <si>
    <t>중간</t>
  </si>
  <si>
    <t>고장</t>
  </si>
  <si>
    <t>PROG 8</t>
  </si>
  <si>
    <t>김부진</t>
  </si>
  <si>
    <t>W</t>
  </si>
  <si>
    <t>SITE SEEING: 0.00 / 0.00 / 0.00</t>
  </si>
  <si>
    <t>WNW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</si>
</sst>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&quot;₩&quot;* #,##0.00_-;\-&quot;₩&quot;* #,##0.00_-;_-&quot;₩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yy&quot;-&quot;m&quot;-&quot;d;@"/>
    <numFmt numFmtId="181" formatCode="h:mm;@"/>
    <numFmt numFmtId="182" formatCode="0.0"/>
    <numFmt numFmtId="183" formatCode="0.0_ "/>
    <numFmt numFmtId="184" formatCode="[$-412]AM/PM\ h:mm:ss"/>
    <numFmt numFmtId="185" formatCode="0.00_ "/>
    <numFmt numFmtId="186" formatCode="mm&quot;월&quot;\ dd&quot;일&quot;"/>
    <numFmt numFmtId="187" formatCode="0_ "/>
    <numFmt numFmtId="188" formatCode="0.0_);[Red]\(0.0\)"/>
    <numFmt numFmtId="189" formatCode="0_);[Red]\(0\)"/>
    <numFmt numFmtId="190" formatCode="[$-412]yyyy&quot;년&quot;\ m&quot;월&quot;\ d&quot;일&quot;\ dddd"/>
    <numFmt numFmtId="191" formatCode="0_);\(0\)"/>
    <numFmt numFmtId="192" formatCode="m&quot;/&quot;d;@"/>
    <numFmt numFmtId="193" formatCode="[$-409]d&quot;-&quot;mmm;@"/>
    <numFmt numFmtId="194" formatCode="yyyy&quot;-&quot;m&quot;-&quot;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F400]h:mm:ss\ AM/PM"/>
    <numFmt numFmtId="200" formatCode="[$-409]d&quot;-&quot;mmm&quot;-&quot;yy;@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b/>
      <sz val="15"/>
      <color indexed="62"/>
      <name val="맑은 고딕"/>
      <family val="3"/>
    </font>
    <font>
      <b/>
      <sz val="10"/>
      <name val="Apple SD 산돌고딕 Neo 일반체"/>
      <family val="3"/>
    </font>
    <font>
      <sz val="7.5"/>
      <name val="Arial"/>
      <family val="2"/>
    </font>
    <font>
      <sz val="8"/>
      <name val="굴림"/>
      <family val="3"/>
    </font>
    <font>
      <b/>
      <sz val="9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1" fontId="92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34" borderId="15" xfId="0" applyFont="1" applyFill="1" applyBorder="1" applyAlignment="1">
      <alignment horizontal="center" vertical="center"/>
    </xf>
    <xf numFmtId="181" fontId="97" fillId="34" borderId="16" xfId="0" applyNumberFormat="1" applyFont="1" applyFill="1" applyBorder="1" applyAlignment="1">
      <alignment horizontal="center" vertical="center"/>
    </xf>
    <xf numFmtId="182" fontId="97" fillId="34" borderId="17" xfId="0" applyNumberFormat="1" applyFont="1" applyFill="1" applyBorder="1" applyAlignment="1">
      <alignment horizontal="center" vertical="center"/>
    </xf>
    <xf numFmtId="182" fontId="97" fillId="34" borderId="18" xfId="0" applyNumberFormat="1" applyFont="1" applyFill="1" applyBorder="1" applyAlignment="1">
      <alignment horizontal="center" vertical="center"/>
    </xf>
    <xf numFmtId="182" fontId="97" fillId="34" borderId="10" xfId="0" applyNumberFormat="1" applyFont="1" applyFill="1" applyBorder="1" applyAlignment="1">
      <alignment horizontal="center" vertical="center"/>
    </xf>
    <xf numFmtId="1" fontId="97" fillId="34" borderId="10" xfId="0" applyNumberFormat="1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1" fontId="97" fillId="34" borderId="16" xfId="0" applyNumberFormat="1" applyFont="1" applyFill="1" applyBorder="1" applyAlignment="1">
      <alignment horizontal="center" vertical="center"/>
    </xf>
    <xf numFmtId="20" fontId="97" fillId="0" borderId="0" xfId="0" applyNumberFormat="1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7" fillId="35" borderId="12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187" fontId="8" fillId="33" borderId="23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20" fontId="97" fillId="0" borderId="25" xfId="0" applyNumberFormat="1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189" fontId="106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4" fillId="0" borderId="27" xfId="0" applyFont="1" applyFill="1" applyBorder="1" applyAlignment="1">
      <alignment horizontal="center" vertical="center" wrapText="1"/>
    </xf>
    <xf numFmtId="0" fontId="107" fillId="0" borderId="28" xfId="0" applyFont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/>
    </xf>
    <xf numFmtId="0" fontId="100" fillId="0" borderId="29" xfId="0" applyFont="1" applyFill="1" applyBorder="1" applyAlignment="1">
      <alignment vertical="center"/>
    </xf>
    <xf numFmtId="0" fontId="107" fillId="0" borderId="29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/>
    </xf>
    <xf numFmtId="0" fontId="99" fillId="0" borderId="29" xfId="0" applyFont="1" applyFill="1" applyBorder="1" applyAlignment="1">
      <alignment/>
    </xf>
    <xf numFmtId="0" fontId="100" fillId="0" borderId="30" xfId="0" applyFont="1" applyFill="1" applyBorder="1" applyAlignment="1">
      <alignment vertical="center"/>
    </xf>
    <xf numFmtId="0" fontId="106" fillId="0" borderId="11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31" xfId="0" applyFont="1" applyFill="1" applyBorder="1" applyAlignment="1">
      <alignment horizontal="center" vertical="center"/>
    </xf>
    <xf numFmtId="0" fontId="106" fillId="0" borderId="31" xfId="0" applyFont="1" applyBorder="1" applyAlignment="1">
      <alignment horizontal="center" vertical="center" wrapText="1"/>
    </xf>
    <xf numFmtId="0" fontId="106" fillId="0" borderId="32" xfId="0" applyFont="1" applyBorder="1" applyAlignment="1">
      <alignment horizontal="center" vertical="center"/>
    </xf>
    <xf numFmtId="0" fontId="106" fillId="0" borderId="33" xfId="0" applyFont="1" applyFill="1" applyBorder="1" applyAlignment="1">
      <alignment horizontal="center" vertical="center"/>
    </xf>
    <xf numFmtId="0" fontId="106" fillId="0" borderId="23" xfId="0" applyFont="1" applyFill="1" applyBorder="1" applyAlignment="1">
      <alignment horizontal="center" vertical="center" wrapText="1"/>
    </xf>
    <xf numFmtId="0" fontId="99" fillId="0" borderId="34" xfId="0" applyFont="1" applyBorder="1" applyAlignment="1">
      <alignment horizontal="center"/>
    </xf>
    <xf numFmtId="0" fontId="97" fillId="0" borderId="33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3" fillId="0" borderId="35" xfId="0" applyFont="1" applyBorder="1" applyAlignment="1">
      <alignment horizontal="center" vertical="center"/>
    </xf>
    <xf numFmtId="0" fontId="103" fillId="0" borderId="35" xfId="0" applyFont="1" applyFill="1" applyBorder="1" applyAlignment="1">
      <alignment horizontal="center" vertical="center"/>
    </xf>
    <xf numFmtId="185" fontId="108" fillId="37" borderId="10" xfId="0" applyNumberFormat="1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49" fontId="97" fillId="0" borderId="36" xfId="0" applyNumberFormat="1" applyFont="1" applyFill="1" applyBorder="1" applyAlignment="1">
      <alignment horizontal="center" vertical="center"/>
    </xf>
    <xf numFmtId="49" fontId="97" fillId="0" borderId="37" xfId="0" applyNumberFormat="1" applyFont="1" applyFill="1" applyBorder="1" applyAlignment="1">
      <alignment horizontal="center" vertical="center"/>
    </xf>
    <xf numFmtId="49" fontId="97" fillId="0" borderId="38" xfId="0" applyNumberFormat="1" applyFont="1" applyFill="1" applyBorder="1" applyAlignment="1">
      <alignment horizontal="center" vertical="center"/>
    </xf>
    <xf numFmtId="0" fontId="97" fillId="34" borderId="39" xfId="0" applyFont="1" applyFill="1" applyBorder="1" applyAlignment="1">
      <alignment horizontal="center" vertical="center"/>
    </xf>
    <xf numFmtId="181" fontId="97" fillId="34" borderId="40" xfId="0" applyNumberFormat="1" applyFont="1" applyFill="1" applyBorder="1" applyAlignment="1">
      <alignment horizontal="center" vertical="center"/>
    </xf>
    <xf numFmtId="181" fontId="97" fillId="34" borderId="41" xfId="0" applyNumberFormat="1" applyFont="1" applyFill="1" applyBorder="1" applyAlignment="1">
      <alignment horizontal="center" vertical="center"/>
    </xf>
    <xf numFmtId="181" fontId="97" fillId="34" borderId="42" xfId="0" applyNumberFormat="1" applyFont="1" applyFill="1" applyBorder="1" applyAlignment="1">
      <alignment horizontal="center" vertical="center"/>
    </xf>
    <xf numFmtId="181" fontId="97" fillId="0" borderId="43" xfId="0" applyNumberFormat="1" applyFont="1" applyFill="1" applyBorder="1" applyAlignment="1">
      <alignment horizontal="center" vertical="center"/>
    </xf>
    <xf numFmtId="0" fontId="97" fillId="0" borderId="44" xfId="0" applyFont="1" applyFill="1" applyBorder="1" applyAlignment="1">
      <alignment horizontal="center" vertical="center"/>
    </xf>
    <xf numFmtId="181" fontId="97" fillId="38" borderId="11" xfId="0" applyNumberFormat="1" applyFont="1" applyFill="1" applyBorder="1" applyAlignment="1">
      <alignment horizontal="center" vertical="center"/>
    </xf>
    <xf numFmtId="181" fontId="97" fillId="38" borderId="45" xfId="0" applyNumberFormat="1" applyFont="1" applyFill="1" applyBorder="1" applyAlignment="1">
      <alignment horizontal="center" vertical="center"/>
    </xf>
    <xf numFmtId="181" fontId="97" fillId="39" borderId="46" xfId="0" applyNumberFormat="1" applyFont="1" applyFill="1" applyBorder="1" applyAlignment="1">
      <alignment horizontal="center" vertical="center"/>
    </xf>
    <xf numFmtId="181" fontId="97" fillId="39" borderId="47" xfId="0" applyNumberFormat="1" applyFont="1" applyFill="1" applyBorder="1" applyAlignment="1">
      <alignment horizontal="center" vertical="center"/>
    </xf>
    <xf numFmtId="181" fontId="97" fillId="39" borderId="48" xfId="0" applyNumberFormat="1" applyFont="1" applyFill="1" applyBorder="1" applyAlignment="1">
      <alignment horizontal="center" vertical="center"/>
    </xf>
    <xf numFmtId="181" fontId="97" fillId="34" borderId="49" xfId="0" applyNumberFormat="1" applyFont="1" applyFill="1" applyBorder="1" applyAlignment="1">
      <alignment horizontal="center" vertical="center"/>
    </xf>
    <xf numFmtId="0" fontId="97" fillId="34" borderId="50" xfId="0" applyFont="1" applyFill="1" applyBorder="1" applyAlignment="1">
      <alignment horizontal="center" vertical="center"/>
    </xf>
    <xf numFmtId="1" fontId="97" fillId="0" borderId="51" xfId="0" applyNumberFormat="1" applyFont="1" applyFill="1" applyBorder="1" applyAlignment="1">
      <alignment horizontal="center" vertical="center"/>
    </xf>
    <xf numFmtId="1" fontId="97" fillId="34" borderId="15" xfId="0" applyNumberFormat="1" applyFont="1" applyFill="1" applyBorder="1" applyAlignment="1">
      <alignment horizontal="center" vertical="center"/>
    </xf>
    <xf numFmtId="1" fontId="97" fillId="34" borderId="17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191" fontId="109" fillId="33" borderId="52" xfId="0" applyNumberFormat="1" applyFont="1" applyFill="1" applyBorder="1" applyAlignment="1">
      <alignment horizontal="center" vertical="center"/>
    </xf>
    <xf numFmtId="191" fontId="109" fillId="33" borderId="19" xfId="0" applyNumberFormat="1" applyFont="1" applyFill="1" applyBorder="1" applyAlignment="1">
      <alignment horizontal="center" vertical="center"/>
    </xf>
    <xf numFmtId="191" fontId="109" fillId="33" borderId="53" xfId="0" applyNumberFormat="1" applyFont="1" applyFill="1" applyBorder="1" applyAlignment="1">
      <alignment horizontal="center" vertical="center"/>
    </xf>
    <xf numFmtId="191" fontId="109" fillId="33" borderId="54" xfId="0" applyNumberFormat="1" applyFont="1" applyFill="1" applyBorder="1" applyAlignment="1">
      <alignment horizontal="center" vertical="center"/>
    </xf>
    <xf numFmtId="191" fontId="109" fillId="33" borderId="55" xfId="0" applyNumberFormat="1" applyFont="1" applyFill="1" applyBorder="1" applyAlignment="1">
      <alignment horizontal="center" vertical="center"/>
    </xf>
    <xf numFmtId="191" fontId="109" fillId="33" borderId="56" xfId="0" applyNumberFormat="1" applyFont="1" applyFill="1" applyBorder="1" applyAlignment="1">
      <alignment horizontal="center" vertical="center"/>
    </xf>
    <xf numFmtId="191" fontId="109" fillId="33" borderId="57" xfId="0" applyNumberFormat="1" applyFont="1" applyFill="1" applyBorder="1" applyAlignment="1">
      <alignment horizontal="center" vertical="center"/>
    </xf>
    <xf numFmtId="191" fontId="109" fillId="33" borderId="58" xfId="0" applyNumberFormat="1" applyFont="1" applyFill="1" applyBorder="1" applyAlignment="1">
      <alignment horizontal="center" vertical="center"/>
    </xf>
    <xf numFmtId="191" fontId="109" fillId="33" borderId="59" xfId="0" applyNumberFormat="1" applyFont="1" applyFill="1" applyBorder="1" applyAlignment="1">
      <alignment horizontal="center" vertical="center"/>
    </xf>
    <xf numFmtId="191" fontId="109" fillId="33" borderId="57" xfId="0" applyNumberFormat="1" applyFont="1" applyFill="1" applyBorder="1" applyAlignment="1">
      <alignment horizontal="center" vertical="center" wrapText="1"/>
    </xf>
    <xf numFmtId="191" fontId="109" fillId="33" borderId="58" xfId="0" applyNumberFormat="1" applyFont="1" applyFill="1" applyBorder="1" applyAlignment="1" quotePrefix="1">
      <alignment horizontal="center" vertical="center"/>
    </xf>
    <xf numFmtId="191" fontId="109" fillId="33" borderId="60" xfId="0" applyNumberFormat="1" applyFont="1" applyFill="1" applyBorder="1" applyAlignment="1">
      <alignment horizontal="center" vertical="center"/>
    </xf>
    <xf numFmtId="191" fontId="109" fillId="33" borderId="61" xfId="0" applyNumberFormat="1" applyFont="1" applyFill="1" applyBorder="1" applyAlignment="1">
      <alignment horizontal="center" vertical="center"/>
    </xf>
    <xf numFmtId="191" fontId="109" fillId="33" borderId="62" xfId="0" applyNumberFormat="1" applyFont="1" applyFill="1" applyBorder="1" applyAlignment="1">
      <alignment horizontal="center" vertical="center"/>
    </xf>
    <xf numFmtId="0" fontId="110" fillId="0" borderId="0" xfId="0" applyFont="1" applyAlignment="1">
      <alignment/>
    </xf>
    <xf numFmtId="183" fontId="97" fillId="37" borderId="6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" fontId="111" fillId="0" borderId="19" xfId="0" applyNumberFormat="1" applyFont="1" applyFill="1" applyBorder="1" applyAlignment="1">
      <alignment horizontal="center" vertical="center"/>
    </xf>
    <xf numFmtId="181" fontId="111" fillId="33" borderId="19" xfId="0" applyNumberFormat="1" applyFont="1" applyFill="1" applyBorder="1" applyAlignment="1">
      <alignment horizontal="center" vertical="center"/>
    </xf>
    <xf numFmtId="181" fontId="111" fillId="40" borderId="64" xfId="0" applyNumberFormat="1" applyFont="1" applyFill="1" applyBorder="1" applyAlignment="1">
      <alignment horizontal="center" vertical="center"/>
    </xf>
    <xf numFmtId="181" fontId="111" fillId="33" borderId="65" xfId="0" applyNumberFormat="1" applyFont="1" applyFill="1" applyBorder="1" applyAlignment="1">
      <alignment horizontal="center" vertical="center"/>
    </xf>
    <xf numFmtId="20" fontId="92" fillId="0" borderId="0" xfId="0" applyNumberFormat="1" applyFont="1" applyAlignment="1">
      <alignment vertical="center"/>
    </xf>
    <xf numFmtId="181" fontId="6" fillId="38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27" fillId="0" borderId="0" xfId="0" applyFont="1" applyAlignment="1" quotePrefix="1">
      <alignment/>
    </xf>
    <xf numFmtId="181" fontId="111" fillId="40" borderId="66" xfId="0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181" fontId="6" fillId="33" borderId="19" xfId="0" applyNumberFormat="1" applyFont="1" applyFill="1" applyBorder="1" applyAlignment="1">
      <alignment horizontal="center" vertical="center"/>
    </xf>
    <xf numFmtId="181" fontId="111" fillId="33" borderId="11" xfId="0" applyNumberFormat="1" applyFont="1" applyFill="1" applyBorder="1" applyAlignment="1">
      <alignment horizontal="center" vertical="center"/>
    </xf>
    <xf numFmtId="1" fontId="111" fillId="33" borderId="19" xfId="0" applyNumberFormat="1" applyFont="1" applyFill="1" applyBorder="1" applyAlignment="1">
      <alignment horizontal="center" vertical="center"/>
    </xf>
    <xf numFmtId="1" fontId="111" fillId="33" borderId="11" xfId="0" applyNumberFormat="1" applyFont="1" applyFill="1" applyBorder="1" applyAlignment="1">
      <alignment horizontal="center" vertical="center"/>
    </xf>
    <xf numFmtId="1" fontId="111" fillId="0" borderId="35" xfId="0" applyNumberFormat="1" applyFont="1" applyFill="1" applyBorder="1" applyAlignment="1">
      <alignment horizontal="center" vertical="center"/>
    </xf>
    <xf numFmtId="181" fontId="6" fillId="40" borderId="64" xfId="0" applyNumberFormat="1" applyFont="1" applyFill="1" applyBorder="1" applyAlignment="1">
      <alignment horizontal="center" vertical="center"/>
    </xf>
    <xf numFmtId="20" fontId="25" fillId="0" borderId="0" xfId="0" applyNumberFormat="1" applyFont="1" applyAlignment="1">
      <alignment vertical="center"/>
    </xf>
    <xf numFmtId="181" fontId="6" fillId="33" borderId="67" xfId="0" applyNumberFormat="1" applyFont="1" applyFill="1" applyBorder="1" applyAlignment="1">
      <alignment horizontal="center" vertical="center"/>
    </xf>
    <xf numFmtId="181" fontId="111" fillId="39" borderId="47" xfId="0" applyNumberFormat="1" applyFont="1" applyFill="1" applyBorder="1" applyAlignment="1">
      <alignment horizontal="center" vertical="center"/>
    </xf>
    <xf numFmtId="181" fontId="97" fillId="0" borderId="0" xfId="0" applyNumberFormat="1" applyFont="1" applyAlignment="1">
      <alignment horizontal="center" vertical="center"/>
    </xf>
    <xf numFmtId="191" fontId="30" fillId="33" borderId="55" xfId="0" applyNumberFormat="1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181" fontId="6" fillId="38" borderId="68" xfId="0" applyNumberFormat="1" applyFont="1" applyFill="1" applyBorder="1" applyAlignment="1">
      <alignment horizontal="center" vertical="center"/>
    </xf>
    <xf numFmtId="181" fontId="6" fillId="38" borderId="69" xfId="0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6" fillId="0" borderId="0" xfId="0" applyFont="1" applyAlignment="1">
      <alignment horizontal="center" vertical="center"/>
    </xf>
    <xf numFmtId="181" fontId="111" fillId="40" borderId="70" xfId="0" applyNumberFormat="1" applyFont="1" applyFill="1" applyBorder="1" applyAlignment="1">
      <alignment horizontal="center" vertical="center"/>
    </xf>
    <xf numFmtId="183" fontId="8" fillId="33" borderId="11" xfId="0" applyNumberFormat="1" applyFont="1" applyFill="1" applyBorder="1" applyAlignment="1">
      <alignment horizontal="center" vertical="center"/>
    </xf>
    <xf numFmtId="11" fontId="8" fillId="33" borderId="11" xfId="0" applyNumberFormat="1" applyFont="1" applyFill="1" applyBorder="1" applyAlignment="1">
      <alignment horizontal="center" vertical="center"/>
    </xf>
    <xf numFmtId="187" fontId="8" fillId="33" borderId="11" xfId="0" applyNumberFormat="1" applyFont="1" applyFill="1" applyBorder="1" applyAlignment="1">
      <alignment horizontal="center" vertical="center"/>
    </xf>
    <xf numFmtId="188" fontId="8" fillId="33" borderId="11" xfId="0" applyNumberFormat="1" applyFont="1" applyFill="1" applyBorder="1" applyAlignment="1">
      <alignment horizontal="center" vertical="center"/>
    </xf>
    <xf numFmtId="191" fontId="8" fillId="33" borderId="23" xfId="0" applyNumberFormat="1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7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20" fontId="6" fillId="33" borderId="73" xfId="0" applyNumberFormat="1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20" fontId="6" fillId="33" borderId="11" xfId="0" applyNumberFormat="1" applyFont="1" applyFill="1" applyBorder="1" applyAlignment="1">
      <alignment horizontal="center" vertical="center"/>
    </xf>
    <xf numFmtId="19" fontId="97" fillId="0" borderId="0" xfId="0" applyNumberFormat="1" applyFont="1" applyAlignment="1">
      <alignment horizontal="center"/>
    </xf>
    <xf numFmtId="191" fontId="8" fillId="33" borderId="11" xfId="0" applyNumberFormat="1" applyFont="1" applyFill="1" applyBorder="1" applyAlignment="1">
      <alignment horizontal="center" vertical="center"/>
    </xf>
    <xf numFmtId="191" fontId="8" fillId="33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3" fontId="8" fillId="33" borderId="33" xfId="0" applyNumberFormat="1" applyFont="1" applyFill="1" applyBorder="1" applyAlignment="1">
      <alignment horizontal="center" vertical="center"/>
    </xf>
    <xf numFmtId="183" fontId="8" fillId="33" borderId="74" xfId="0" applyNumberFormat="1" applyFont="1" applyFill="1" applyBorder="1" applyAlignment="1">
      <alignment horizontal="center" vertical="center"/>
    </xf>
    <xf numFmtId="181" fontId="6" fillId="33" borderId="75" xfId="0" applyNumberFormat="1" applyFont="1" applyFill="1" applyBorder="1" applyAlignment="1">
      <alignment horizontal="center" vertical="center"/>
    </xf>
    <xf numFmtId="191" fontId="8" fillId="33" borderId="7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2" fontId="6" fillId="33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82" fontId="6" fillId="33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7" xfId="33" applyNumberFormat="1" applyFont="1" applyFill="1" applyBorder="1" applyAlignment="1">
      <alignment horizontal="left" vertical="center"/>
      <protection/>
    </xf>
    <xf numFmtId="194" fontId="28" fillId="33" borderId="33" xfId="0" applyNumberFormat="1" applyFont="1" applyFill="1" applyBorder="1" applyAlignment="1">
      <alignment horizontal="center" vertical="center"/>
    </xf>
    <xf numFmtId="194" fontId="28" fillId="33" borderId="13" xfId="0" applyNumberFormat="1" applyFont="1" applyFill="1" applyBorder="1" applyAlignment="1">
      <alignment horizontal="center" vertical="center"/>
    </xf>
    <xf numFmtId="0" fontId="106" fillId="0" borderId="59" xfId="0" applyFont="1" applyBorder="1" applyAlignment="1">
      <alignment horizontal="center" vertical="center" wrapText="1"/>
    </xf>
    <xf numFmtId="0" fontId="32" fillId="0" borderId="78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/>
    </xf>
    <xf numFmtId="0" fontId="32" fillId="0" borderId="79" xfId="0" applyNumberFormat="1" applyFont="1" applyBorder="1" applyAlignment="1">
      <alignment horizontal="left" vertical="center"/>
    </xf>
    <xf numFmtId="0" fontId="107" fillId="0" borderId="78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79" xfId="0" applyNumberFormat="1" applyFont="1" applyBorder="1" applyAlignment="1">
      <alignment horizontal="left" vertical="center"/>
    </xf>
    <xf numFmtId="0" fontId="102" fillId="6" borderId="33" xfId="0" applyFont="1" applyFill="1" applyBorder="1" applyAlignment="1">
      <alignment horizontal="center" vertical="center"/>
    </xf>
    <xf numFmtId="0" fontId="102" fillId="6" borderId="80" xfId="0" applyFont="1" applyFill="1" applyBorder="1" applyAlignment="1">
      <alignment horizontal="center" vertical="center"/>
    </xf>
    <xf numFmtId="0" fontId="102" fillId="0" borderId="78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81" xfId="0" applyFont="1" applyFill="1" applyBorder="1" applyAlignment="1">
      <alignment horizontal="center" vertical="center" wrapText="1"/>
    </xf>
    <xf numFmtId="0" fontId="102" fillId="6" borderId="13" xfId="0" applyFont="1" applyFill="1" applyBorder="1" applyAlignment="1">
      <alignment horizontal="center" vertical="center"/>
    </xf>
    <xf numFmtId="0" fontId="98" fillId="0" borderId="82" xfId="0" applyFont="1" applyBorder="1" applyAlignment="1">
      <alignment horizontal="center" vertical="center"/>
    </xf>
    <xf numFmtId="0" fontId="98" fillId="0" borderId="83" xfId="0" applyFont="1" applyBorder="1" applyAlignment="1">
      <alignment horizontal="center" vertical="center"/>
    </xf>
    <xf numFmtId="0" fontId="98" fillId="0" borderId="84" xfId="0" applyFont="1" applyBorder="1" applyAlignment="1">
      <alignment horizontal="center" vertical="center"/>
    </xf>
    <xf numFmtId="0" fontId="102" fillId="0" borderId="85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 wrapText="1"/>
    </xf>
    <xf numFmtId="0" fontId="105" fillId="0" borderId="86" xfId="0" applyFont="1" applyBorder="1" applyAlignment="1">
      <alignment horizontal="center" vertical="center"/>
    </xf>
    <xf numFmtId="0" fontId="105" fillId="0" borderId="87" xfId="0" applyFont="1" applyBorder="1" applyAlignment="1">
      <alignment horizontal="center" vertical="center"/>
    </xf>
    <xf numFmtId="0" fontId="105" fillId="0" borderId="88" xfId="0" applyFont="1" applyBorder="1" applyAlignment="1">
      <alignment horizontal="center" vertical="center"/>
    </xf>
    <xf numFmtId="0" fontId="105" fillId="0" borderId="89" xfId="0" applyFont="1" applyBorder="1" applyAlignment="1">
      <alignment horizontal="center" vertical="center"/>
    </xf>
    <xf numFmtId="0" fontId="105" fillId="0" borderId="90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91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5" fillId="41" borderId="92" xfId="33" applyNumberFormat="1" applyFont="1" applyFill="1" applyBorder="1" applyAlignment="1">
      <alignment horizontal="left" vertical="center"/>
      <protection/>
    </xf>
    <xf numFmtId="0" fontId="5" fillId="41" borderId="93" xfId="33" applyNumberFormat="1" applyFont="1" applyFill="1" applyBorder="1" applyAlignment="1">
      <alignment horizontal="left" vertical="center"/>
      <protection/>
    </xf>
    <xf numFmtId="0" fontId="5" fillId="41" borderId="94" xfId="33" applyNumberFormat="1" applyFont="1" applyFill="1" applyBorder="1" applyAlignment="1">
      <alignment horizontal="left" vertical="center"/>
      <protection/>
    </xf>
    <xf numFmtId="0" fontId="106" fillId="0" borderId="58" xfId="0" applyFont="1" applyBorder="1" applyAlignment="1">
      <alignment horizontal="center" vertical="center" wrapText="1"/>
    </xf>
    <xf numFmtId="0" fontId="106" fillId="0" borderId="57" xfId="0" applyFont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/>
    </xf>
    <xf numFmtId="0" fontId="102" fillId="0" borderId="91" xfId="0" applyFont="1" applyFill="1" applyBorder="1" applyAlignment="1">
      <alignment horizontal="center" vertical="center"/>
    </xf>
    <xf numFmtId="0" fontId="102" fillId="0" borderId="95" xfId="0" applyFont="1" applyFill="1" applyBorder="1" applyAlignment="1">
      <alignment horizontal="center" vertical="center"/>
    </xf>
    <xf numFmtId="0" fontId="106" fillId="0" borderId="96" xfId="0" applyFont="1" applyBorder="1" applyAlignment="1">
      <alignment horizontal="center" vertical="center" wrapText="1"/>
    </xf>
    <xf numFmtId="14" fontId="107" fillId="0" borderId="86" xfId="0" applyNumberFormat="1" applyFont="1" applyBorder="1" applyAlignment="1">
      <alignment horizontal="left" vertical="center"/>
    </xf>
    <xf numFmtId="0" fontId="107" fillId="0" borderId="87" xfId="0" applyNumberFormat="1" applyFont="1" applyBorder="1" applyAlignment="1">
      <alignment horizontal="left" vertical="center"/>
    </xf>
    <xf numFmtId="0" fontId="107" fillId="0" borderId="88" xfId="0" applyNumberFormat="1" applyFont="1" applyBorder="1" applyAlignment="1">
      <alignment horizontal="left" vertical="center"/>
    </xf>
    <xf numFmtId="0" fontId="106" fillId="0" borderId="97" xfId="0" applyFont="1" applyBorder="1" applyAlignment="1">
      <alignment horizontal="center" vertical="center" wrapText="1"/>
    </xf>
    <xf numFmtId="0" fontId="106" fillId="0" borderId="98" xfId="0" applyFont="1" applyBorder="1" applyAlignment="1">
      <alignment horizontal="center" vertical="center" wrapText="1"/>
    </xf>
    <xf numFmtId="0" fontId="34" fillId="42" borderId="33" xfId="0" applyNumberFormat="1" applyFont="1" applyFill="1" applyBorder="1" applyAlignment="1">
      <alignment vertical="center" wrapText="1"/>
    </xf>
    <xf numFmtId="0" fontId="34" fillId="42" borderId="13" xfId="0" applyNumberFormat="1" applyFont="1" applyFill="1" applyBorder="1" applyAlignment="1">
      <alignment vertical="center" wrapText="1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20" fontId="97" fillId="0" borderId="99" xfId="0" applyNumberFormat="1" applyFont="1" applyBorder="1" applyAlignment="1">
      <alignment horizontal="center" vertical="center"/>
    </xf>
    <xf numFmtId="20" fontId="97" fillId="0" borderId="100" xfId="0" applyNumberFormat="1" applyFont="1" applyBorder="1" applyAlignment="1">
      <alignment horizontal="center" vertical="center"/>
    </xf>
    <xf numFmtId="20" fontId="97" fillId="0" borderId="101" xfId="0" applyNumberFormat="1" applyFont="1" applyBorder="1" applyAlignment="1">
      <alignment horizontal="center" vertical="center"/>
    </xf>
    <xf numFmtId="49" fontId="33" fillId="33" borderId="33" xfId="0" applyNumberFormat="1" applyFont="1" applyFill="1" applyBorder="1" applyAlignment="1">
      <alignment horizontal="center" vertical="center" wrapText="1"/>
    </xf>
    <xf numFmtId="49" fontId="33" fillId="33" borderId="14" xfId="0" applyNumberFormat="1" applyFont="1" applyFill="1" applyBorder="1" applyAlignment="1">
      <alignment horizontal="center" vertical="center" wrapText="1"/>
    </xf>
    <xf numFmtId="49" fontId="33" fillId="33" borderId="102" xfId="0" applyNumberFormat="1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5" fillId="41" borderId="105" xfId="33" applyNumberFormat="1" applyFont="1" applyFill="1" applyBorder="1" applyAlignment="1">
      <alignment horizontal="left" vertical="center"/>
      <protection/>
    </xf>
    <xf numFmtId="0" fontId="102" fillId="0" borderId="35" xfId="0" applyFont="1" applyFill="1" applyBorder="1" applyAlignment="1">
      <alignment horizontal="center" vertical="center" wrapText="1"/>
    </xf>
    <xf numFmtId="0" fontId="102" fillId="0" borderId="106" xfId="0" applyFont="1" applyFill="1" applyBorder="1" applyAlignment="1">
      <alignment horizontal="center" vertical="center" wrapText="1"/>
    </xf>
    <xf numFmtId="0" fontId="102" fillId="0" borderId="107" xfId="0" applyFont="1" applyFill="1" applyBorder="1" applyAlignment="1">
      <alignment horizontal="center" vertical="center" wrapText="1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32" fillId="0" borderId="35" xfId="0" applyNumberFormat="1" applyFont="1" applyBorder="1" applyAlignment="1" quotePrefix="1">
      <alignment horizontal="left" vertical="center"/>
    </xf>
    <xf numFmtId="0" fontId="32" fillId="0" borderId="106" xfId="0" applyNumberFormat="1" applyFont="1" applyBorder="1" applyAlignment="1">
      <alignment horizontal="left" vertical="center"/>
    </xf>
    <xf numFmtId="0" fontId="32" fillId="0" borderId="108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182" fontId="6" fillId="33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zoomScale="115" zoomScaleNormal="115" workbookViewId="0" topLeftCell="A1">
      <selection activeCell="F11" sqref="F11"/>
    </sheetView>
  </sheetViews>
  <sheetFormatPr defaultColWidth="10.875" defaultRowHeight="15.75"/>
  <cols>
    <col min="1" max="1" width="0.5" style="36" customWidth="1"/>
    <col min="2" max="2" width="7.125" style="37" customWidth="1"/>
    <col min="3" max="7" width="5.875" style="37" customWidth="1"/>
    <col min="8" max="14" width="5.875" style="36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6" t="s">
        <v>5</v>
      </c>
      <c r="C3" s="190">
        <v>44087</v>
      </c>
      <c r="D3" s="191"/>
      <c r="E3" s="12"/>
      <c r="F3" s="12"/>
      <c r="G3" s="12"/>
      <c r="H3" s="11"/>
      <c r="I3" s="11"/>
      <c r="J3" s="11"/>
      <c r="K3" s="86" t="s">
        <v>41</v>
      </c>
      <c r="L3" s="125" t="e">
        <f>(M31-(M32+M33))/M31*100</f>
        <v>#DIV/0!</v>
      </c>
      <c r="M3" s="87" t="s">
        <v>42</v>
      </c>
      <c r="N3" s="125" t="e">
        <f>(M31-M33)/M31*100</f>
        <v>#DIV/0!</v>
      </c>
    </row>
    <row r="4" spans="1:10" s="2" customFormat="1" ht="13.5" customHeight="1">
      <c r="A4" s="11"/>
      <c r="B4" s="16" t="s">
        <v>4</v>
      </c>
      <c r="C4" s="19" t="s">
        <v>201</v>
      </c>
      <c r="D4" s="19"/>
      <c r="E4" s="19"/>
      <c r="F4" s="19"/>
      <c r="G4" s="11"/>
      <c r="H4" s="11"/>
      <c r="I4" s="11"/>
      <c r="J4" s="11"/>
    </row>
    <row r="5" spans="1:11" s="2" customFormat="1" ht="13.5" customHeight="1" thickBot="1">
      <c r="A5" s="11"/>
      <c r="B5" s="16" t="s">
        <v>6</v>
      </c>
      <c r="C5" s="19" t="s">
        <v>176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36</v>
      </c>
      <c r="M6" s="150" t="s">
        <v>185</v>
      </c>
      <c r="N6" s="15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0">
        <v>0</v>
      </c>
      <c r="M7" s="55" t="s">
        <v>0</v>
      </c>
      <c r="N7" s="56" t="s">
        <v>35</v>
      </c>
    </row>
    <row r="8" spans="1:14" s="1" customFormat="1" ht="13.5" customHeight="1" thickBot="1">
      <c r="A8" s="12"/>
      <c r="B8" s="16"/>
      <c r="C8" s="16" t="s">
        <v>25</v>
      </c>
      <c r="D8" s="16" t="s">
        <v>26</v>
      </c>
      <c r="E8" s="16" t="s">
        <v>27</v>
      </c>
      <c r="F8" s="16" t="s">
        <v>28</v>
      </c>
      <c r="G8" s="21" t="s">
        <v>43</v>
      </c>
      <c r="H8" s="16" t="s">
        <v>24</v>
      </c>
      <c r="I8" s="22" t="s">
        <v>29</v>
      </c>
      <c r="J8" s="47" t="s">
        <v>32</v>
      </c>
      <c r="K8" s="12"/>
      <c r="L8" s="20">
        <v>1</v>
      </c>
      <c r="M8" s="55" t="s">
        <v>1</v>
      </c>
      <c r="N8" s="56" t="s">
        <v>163</v>
      </c>
    </row>
    <row r="9" spans="1:14" s="127" customFormat="1" ht="13.5" customHeight="1">
      <c r="A9" s="126"/>
      <c r="B9" s="179" t="s">
        <v>8</v>
      </c>
      <c r="C9" s="161">
        <v>0.7256944444444445</v>
      </c>
      <c r="D9" s="180"/>
      <c r="E9" s="180">
        <v>1.92</v>
      </c>
      <c r="F9" s="180">
        <v>71.83</v>
      </c>
      <c r="G9" s="181" t="s">
        <v>204</v>
      </c>
      <c r="H9" s="180">
        <v>73.93</v>
      </c>
      <c r="I9" s="182">
        <v>14.6</v>
      </c>
      <c r="J9" s="183">
        <v>2</v>
      </c>
      <c r="K9" s="126"/>
      <c r="L9" s="20">
        <v>2</v>
      </c>
      <c r="M9" s="55" t="s">
        <v>2</v>
      </c>
      <c r="N9" s="56" t="s">
        <v>196</v>
      </c>
    </row>
    <row r="10" spans="1:15" s="127" customFormat="1" ht="14.25" customHeight="1">
      <c r="A10" s="126"/>
      <c r="B10" s="179" t="s">
        <v>198</v>
      </c>
      <c r="C10" s="161">
        <v>0.9305555555555555</v>
      </c>
      <c r="D10" s="180"/>
      <c r="E10" s="180">
        <v>-0.6</v>
      </c>
      <c r="F10" s="180">
        <v>86.56</v>
      </c>
      <c r="G10" s="181" t="s">
        <v>204</v>
      </c>
      <c r="H10" s="180">
        <v>59.46</v>
      </c>
      <c r="I10" s="126"/>
      <c r="J10" s="184">
        <v>4</v>
      </c>
      <c r="K10" s="126"/>
      <c r="L10" s="20">
        <v>4</v>
      </c>
      <c r="M10" s="55" t="s">
        <v>37</v>
      </c>
      <c r="N10" s="185" t="s">
        <v>199</v>
      </c>
      <c r="O10" s="186"/>
    </row>
    <row r="11" spans="1:15" s="127" customFormat="1" ht="13.5" customHeight="1" thickBot="1">
      <c r="A11" s="126"/>
      <c r="B11" s="258" t="s">
        <v>9</v>
      </c>
      <c r="C11" s="139">
        <v>0.16319444444444445</v>
      </c>
      <c r="D11" s="259"/>
      <c r="E11" s="259">
        <v>0.68</v>
      </c>
      <c r="F11" s="259">
        <v>88.71</v>
      </c>
      <c r="G11" s="181" t="s">
        <v>202</v>
      </c>
      <c r="H11" s="259">
        <v>53.22</v>
      </c>
      <c r="I11" s="126"/>
      <c r="J11" s="260">
        <v>4</v>
      </c>
      <c r="K11" s="126"/>
      <c r="L11" s="20">
        <v>8</v>
      </c>
      <c r="M11" s="55" t="s">
        <v>3</v>
      </c>
      <c r="N11" s="185"/>
      <c r="O11" s="186"/>
    </row>
    <row r="12" spans="1:15" s="2" customFormat="1" ht="13.5" customHeight="1" thickBot="1">
      <c r="A12" s="11"/>
      <c r="B12" s="23" t="s">
        <v>14</v>
      </c>
      <c r="C12" s="24">
        <f>(24-C9)+C11</f>
        <v>23.4375</v>
      </c>
      <c r="D12" s="25" t="e">
        <f>AVERAGE(D9:D11)</f>
        <v>#DIV/0!</v>
      </c>
      <c r="E12" s="25">
        <f>AVERAGE(E9:E11)</f>
        <v>0.6666666666666666</v>
      </c>
      <c r="F12" s="26">
        <f>AVERAGE(F9:F11)</f>
        <v>82.36666666666666</v>
      </c>
      <c r="G12" s="11"/>
      <c r="H12" s="27">
        <f>AVERAGE(H9:H11)</f>
        <v>62.20333333333334</v>
      </c>
      <c r="I12" s="11"/>
      <c r="J12" s="28">
        <f>AVERAGE(J9:J11)</f>
        <v>3.3333333333333335</v>
      </c>
      <c r="K12" s="11"/>
      <c r="L12" s="17">
        <v>16</v>
      </c>
      <c r="M12" s="41" t="s">
        <v>31</v>
      </c>
      <c r="N12" s="18"/>
      <c r="O12" s="3"/>
    </row>
    <row r="13" spans="1:16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  <c r="P13" s="132"/>
    </row>
    <row r="14" spans="1:16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  <c r="P14" s="132"/>
    </row>
    <row r="15" spans="1:14" s="2" customFormat="1" ht="13.5" customHeight="1">
      <c r="A15" s="11"/>
      <c r="B15" s="16"/>
      <c r="C15" s="29" t="s">
        <v>77</v>
      </c>
      <c r="D15" s="30" t="s">
        <v>79</v>
      </c>
      <c r="E15" s="30" t="s">
        <v>80</v>
      </c>
      <c r="F15" s="30" t="s">
        <v>81</v>
      </c>
      <c r="G15" s="30" t="s">
        <v>82</v>
      </c>
      <c r="H15" s="30" t="s">
        <v>83</v>
      </c>
      <c r="I15" s="30" t="s">
        <v>84</v>
      </c>
      <c r="J15" s="30" t="s">
        <v>85</v>
      </c>
      <c r="K15" s="30" t="s">
        <v>200</v>
      </c>
      <c r="L15" s="30" t="s">
        <v>86</v>
      </c>
      <c r="M15" s="30" t="s">
        <v>159</v>
      </c>
      <c r="N15" s="29" t="s">
        <v>78</v>
      </c>
    </row>
    <row r="16" spans="1:14" s="2" customFormat="1" ht="18.75" customHeight="1">
      <c r="A16" s="11"/>
      <c r="B16" s="45" t="s">
        <v>11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6" s="2" customFormat="1" ht="13.5" customHeight="1">
      <c r="A17" s="11"/>
      <c r="B17" s="45" t="s">
        <v>23</v>
      </c>
      <c r="C17" s="161"/>
      <c r="D17" s="161"/>
      <c r="E17" s="161"/>
      <c r="F17" s="161"/>
      <c r="G17" s="161"/>
      <c r="H17" s="140"/>
      <c r="I17" s="140"/>
      <c r="J17" s="140"/>
      <c r="K17" s="140"/>
      <c r="L17" s="140"/>
      <c r="M17" s="140"/>
      <c r="N17" s="161"/>
      <c r="P17" s="132"/>
    </row>
    <row r="18" spans="1:14" s="2" customFormat="1" ht="13.5" customHeight="1">
      <c r="A18" s="11"/>
      <c r="B18" s="45" t="s">
        <v>12</v>
      </c>
      <c r="C18" s="162"/>
      <c r="D18" s="163"/>
      <c r="E18" s="163"/>
      <c r="F18" s="163"/>
      <c r="G18" s="163"/>
      <c r="H18" s="142"/>
      <c r="I18" s="142"/>
      <c r="J18" s="142"/>
      <c r="K18" s="142"/>
      <c r="L18" s="142"/>
      <c r="M18" s="142"/>
      <c r="N18" s="163"/>
    </row>
    <row r="19" spans="1:16" s="2" customFormat="1" ht="13.5" customHeight="1" thickBot="1">
      <c r="A19" s="11"/>
      <c r="B19" s="46" t="s">
        <v>13</v>
      </c>
      <c r="C19" s="128"/>
      <c r="D19" s="162"/>
      <c r="E19" s="162"/>
      <c r="F19" s="162"/>
      <c r="G19" s="162"/>
      <c r="H19" s="141"/>
      <c r="I19" s="141"/>
      <c r="J19" s="141"/>
      <c r="K19" s="141"/>
      <c r="L19" s="141"/>
      <c r="M19" s="141"/>
      <c r="N19" s="143"/>
      <c r="P19" s="132"/>
    </row>
    <row r="20" spans="1:14" s="2" customFormat="1" ht="13.5" customHeight="1" thickBot="1">
      <c r="A20" s="11"/>
      <c r="B20" s="104" t="s">
        <v>160</v>
      </c>
      <c r="C20" s="105"/>
      <c r="D20" s="106">
        <f aca="true" t="shared" si="0" ref="D20:J20">IF(ISNUMBER(D18),D19-D18+1,"")</f>
      </c>
      <c r="E20" s="31">
        <f>IF(ISNUMBER(E18),E19-E18+1,"")</f>
      </c>
      <c r="F20" s="31">
        <f>IF(ISNUMBER(F18),F19-F18+1,"")</f>
      </c>
      <c r="G20" s="31">
        <f t="shared" si="0"/>
      </c>
      <c r="H20" s="31">
        <f t="shared" si="0"/>
      </c>
      <c r="I20" s="31">
        <f t="shared" si="0"/>
      </c>
      <c r="J20" s="31">
        <f t="shared" si="0"/>
      </c>
      <c r="K20" s="31">
        <f>IF(ISNUMBER(K18),K19-K18+1,"")</f>
      </c>
      <c r="L20" s="31">
        <f>IF(ISNUMBER(L18),L19-L18+1,"")</f>
      </c>
      <c r="M20" s="107">
        <f>IF(ISNUMBER(M18),M19-M18+1,"")</f>
      </c>
      <c r="N20" s="105"/>
    </row>
    <row r="21" spans="1:14" s="2" customFormat="1" ht="13.5" customHeight="1">
      <c r="A21" s="11"/>
      <c r="B21" s="12"/>
      <c r="C21" s="12"/>
      <c r="D21" s="32"/>
      <c r="E21" s="148"/>
      <c r="F21" s="148"/>
      <c r="G21" s="148"/>
      <c r="H21" s="148"/>
      <c r="I21" s="148"/>
      <c r="J21" s="32"/>
      <c r="K21" s="11"/>
      <c r="L21" s="11"/>
      <c r="M21" s="11"/>
      <c r="N21" s="11"/>
    </row>
    <row r="22" spans="1:14" s="2" customFormat="1" ht="15">
      <c r="A22" s="11"/>
      <c r="B22" s="205" t="s">
        <v>92</v>
      </c>
      <c r="C22" s="57" t="s">
        <v>93</v>
      </c>
      <c r="D22" s="58" t="s">
        <v>94</v>
      </c>
      <c r="E22" s="59" t="s">
        <v>95</v>
      </c>
      <c r="F22" s="239" t="s">
        <v>158</v>
      </c>
      <c r="G22" s="240"/>
      <c r="H22" s="241"/>
      <c r="I22" s="60" t="s">
        <v>93</v>
      </c>
      <c r="J22" s="58" t="s">
        <v>94</v>
      </c>
      <c r="K22" s="58" t="s">
        <v>95</v>
      </c>
      <c r="L22" s="239" t="s">
        <v>158</v>
      </c>
      <c r="M22" s="240"/>
      <c r="N22" s="241"/>
    </row>
    <row r="23" spans="1:14" s="2" customFormat="1" ht="18.75" customHeight="1">
      <c r="A23" s="11"/>
      <c r="B23" s="206"/>
      <c r="C23" s="164"/>
      <c r="D23" s="163"/>
      <c r="E23" s="165" t="s">
        <v>99</v>
      </c>
      <c r="F23" s="242" t="s">
        <v>184</v>
      </c>
      <c r="G23" s="243"/>
      <c r="H23" s="244"/>
      <c r="I23" s="164"/>
      <c r="J23" s="163"/>
      <c r="K23" s="165" t="s">
        <v>186</v>
      </c>
      <c r="L23" s="242" t="s">
        <v>193</v>
      </c>
      <c r="M23" s="243"/>
      <c r="N23" s="244"/>
    </row>
    <row r="24" spans="1:14" s="2" customFormat="1" ht="18.75" customHeight="1">
      <c r="A24" s="11"/>
      <c r="B24" s="206"/>
      <c r="C24" s="166"/>
      <c r="D24" s="167"/>
      <c r="E24" s="168" t="s">
        <v>100</v>
      </c>
      <c r="F24" s="242" t="s">
        <v>184</v>
      </c>
      <c r="G24" s="243"/>
      <c r="H24" s="244"/>
      <c r="I24" s="166"/>
      <c r="J24" s="167"/>
      <c r="K24" s="167" t="s">
        <v>187</v>
      </c>
      <c r="L24" s="242" t="s">
        <v>191</v>
      </c>
      <c r="M24" s="243"/>
      <c r="N24" s="244"/>
    </row>
    <row r="25" spans="1:16" s="2" customFormat="1" ht="18.75" customHeight="1">
      <c r="A25" s="11" t="s">
        <v>98</v>
      </c>
      <c r="B25" s="206"/>
      <c r="C25" s="164"/>
      <c r="D25" s="163"/>
      <c r="E25" s="165" t="s">
        <v>97</v>
      </c>
      <c r="F25" s="242" t="s">
        <v>184</v>
      </c>
      <c r="G25" s="243"/>
      <c r="H25" s="244"/>
      <c r="I25" s="164"/>
      <c r="J25" s="163"/>
      <c r="K25" s="165" t="s">
        <v>188</v>
      </c>
      <c r="L25" s="242" t="s">
        <v>192</v>
      </c>
      <c r="M25" s="243"/>
      <c r="N25" s="244"/>
      <c r="P25" s="145"/>
    </row>
    <row r="26" spans="1:16" s="2" customFormat="1" ht="18.75" customHeight="1">
      <c r="A26" s="11"/>
      <c r="B26" s="207"/>
      <c r="C26" s="169"/>
      <c r="D26" s="165"/>
      <c r="E26" s="170" t="s">
        <v>96</v>
      </c>
      <c r="F26" s="242" t="s">
        <v>184</v>
      </c>
      <c r="G26" s="243"/>
      <c r="H26" s="244"/>
      <c r="I26" s="169"/>
      <c r="J26" s="165"/>
      <c r="K26" s="165" t="s">
        <v>189</v>
      </c>
      <c r="L26" s="242" t="s">
        <v>184</v>
      </c>
      <c r="M26" s="243"/>
      <c r="N26" s="244"/>
      <c r="P26" s="145"/>
    </row>
    <row r="27" spans="1:16" s="2" customFormat="1" ht="13.5" customHeight="1">
      <c r="A27" s="11"/>
      <c r="B27" s="12"/>
      <c r="C27" s="12"/>
      <c r="D27" s="32"/>
      <c r="E27" s="32"/>
      <c r="F27" s="12"/>
      <c r="G27" s="12"/>
      <c r="H27" s="11"/>
      <c r="I27" s="11"/>
      <c r="J27" s="11"/>
      <c r="K27" s="11"/>
      <c r="L27" s="11"/>
      <c r="M27" s="11"/>
      <c r="N27" s="11"/>
      <c r="P27" s="145"/>
    </row>
    <row r="28" spans="1:16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P28" s="127"/>
    </row>
    <row r="29" spans="1:14" s="2" customFormat="1" ht="13.5" customHeight="1">
      <c r="A29" s="11"/>
      <c r="B29" s="82"/>
      <c r="C29" s="89" t="s">
        <v>16</v>
      </c>
      <c r="D29" s="90" t="s">
        <v>17</v>
      </c>
      <c r="E29" s="90" t="s">
        <v>18</v>
      </c>
      <c r="F29" s="90" t="s">
        <v>19</v>
      </c>
      <c r="G29" s="90" t="s">
        <v>20</v>
      </c>
      <c r="H29" s="90" t="s">
        <v>174</v>
      </c>
      <c r="I29" s="90" t="s">
        <v>175</v>
      </c>
      <c r="J29" s="90" t="s">
        <v>21</v>
      </c>
      <c r="K29" s="90" t="s">
        <v>33</v>
      </c>
      <c r="L29" s="91" t="s">
        <v>182</v>
      </c>
      <c r="M29" s="92" t="s">
        <v>34</v>
      </c>
      <c r="N29" s="97" t="s">
        <v>44</v>
      </c>
    </row>
    <row r="30" spans="1:16" s="2" customFormat="1" ht="13.5" customHeight="1">
      <c r="A30" s="11"/>
      <c r="B30" s="83" t="s">
        <v>166</v>
      </c>
      <c r="C30" s="151">
        <v>0.1673611111111111</v>
      </c>
      <c r="D30" s="133"/>
      <c r="E30" s="133">
        <v>0.22569444444444445</v>
      </c>
      <c r="F30" s="133"/>
      <c r="G30" s="98"/>
      <c r="H30" s="98"/>
      <c r="I30" s="133"/>
      <c r="J30" s="133"/>
      <c r="K30" s="133"/>
      <c r="L30" s="99"/>
      <c r="M30" s="93">
        <f>SUM(C30:L30)</f>
        <v>0.39305555555555555</v>
      </c>
      <c r="N30" s="152"/>
      <c r="P30" s="132"/>
    </row>
    <row r="31" spans="1:16" s="2" customFormat="1" ht="13.5" customHeight="1">
      <c r="A31" s="11"/>
      <c r="B31" s="84" t="s">
        <v>38</v>
      </c>
      <c r="C31" s="177"/>
      <c r="D31" s="139"/>
      <c r="E31" s="139"/>
      <c r="F31" s="139"/>
      <c r="G31" s="129"/>
      <c r="H31" s="139"/>
      <c r="I31" s="129"/>
      <c r="J31" s="129"/>
      <c r="K31" s="139"/>
      <c r="L31" s="131"/>
      <c r="M31" s="94">
        <f>SUM(C31:L31)</f>
        <v>0</v>
      </c>
      <c r="N31" s="146">
        <v>0.39305555555555555</v>
      </c>
      <c r="P31" s="132"/>
    </row>
    <row r="32" spans="1:16" s="2" customFormat="1" ht="13.5" customHeight="1">
      <c r="A32" s="11"/>
      <c r="B32" s="85" t="s">
        <v>39</v>
      </c>
      <c r="C32" s="155"/>
      <c r="D32" s="144"/>
      <c r="E32" s="144"/>
      <c r="F32" s="144"/>
      <c r="G32" s="144"/>
      <c r="H32" s="144"/>
      <c r="I32" s="130"/>
      <c r="J32" s="130"/>
      <c r="K32" s="144"/>
      <c r="L32" s="137"/>
      <c r="M32" s="103">
        <f>SUM(C32:L32)</f>
        <v>0</v>
      </c>
      <c r="N32" s="96"/>
      <c r="O32" s="4"/>
      <c r="P32" s="132"/>
    </row>
    <row r="33" spans="1:16" s="2" customFormat="1" ht="13.5" customHeight="1" thickBot="1">
      <c r="A33" s="11"/>
      <c r="B33" s="88" t="s">
        <v>40</v>
      </c>
      <c r="C33" s="100"/>
      <c r="D33" s="101"/>
      <c r="E33" s="101"/>
      <c r="F33" s="101"/>
      <c r="G33" s="101"/>
      <c r="H33" s="101"/>
      <c r="I33" s="101"/>
      <c r="J33" s="101"/>
      <c r="K33" s="147"/>
      <c r="L33" s="102"/>
      <c r="M33" s="95">
        <f>SUM(C33:L33)</f>
        <v>0</v>
      </c>
      <c r="O33" s="6"/>
      <c r="P33" s="132"/>
    </row>
    <row r="34" spans="1:16" s="2" customFormat="1" ht="13.5" customHeight="1">
      <c r="A34" s="11"/>
      <c r="B34" s="3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11"/>
      <c r="P34" s="132"/>
    </row>
    <row r="35" spans="1:16" s="2" customFormat="1" ht="19.5" customHeight="1">
      <c r="A35" s="11"/>
      <c r="B35" s="216" t="s">
        <v>165</v>
      </c>
      <c r="C35" s="235"/>
      <c r="D35" s="236"/>
      <c r="E35" s="235"/>
      <c r="F35" s="236"/>
      <c r="G35" s="235"/>
      <c r="H35" s="236"/>
      <c r="I35" s="235"/>
      <c r="J35" s="236"/>
      <c r="K35" s="235"/>
      <c r="L35" s="236"/>
      <c r="M35" s="235"/>
      <c r="N35" s="236"/>
      <c r="P35" s="132"/>
    </row>
    <row r="36" spans="1:16" s="2" customFormat="1" ht="19.5" customHeight="1">
      <c r="A36" s="11"/>
      <c r="B36" s="217"/>
      <c r="C36" s="235"/>
      <c r="D36" s="236"/>
      <c r="E36" s="235"/>
      <c r="F36" s="236"/>
      <c r="G36" s="235"/>
      <c r="H36" s="236"/>
      <c r="I36" s="235"/>
      <c r="J36" s="236"/>
      <c r="K36" s="235"/>
      <c r="L36" s="236"/>
      <c r="M36" s="235"/>
      <c r="N36" s="236"/>
      <c r="P36" s="132"/>
    </row>
    <row r="37" spans="1:16" s="2" customFormat="1" ht="19.5" customHeight="1">
      <c r="A37" s="11"/>
      <c r="B37" s="217"/>
      <c r="C37" s="235"/>
      <c r="D37" s="236"/>
      <c r="E37" s="235"/>
      <c r="F37" s="236"/>
      <c r="G37" s="235"/>
      <c r="H37" s="236"/>
      <c r="I37" s="235"/>
      <c r="J37" s="236"/>
      <c r="K37" s="237"/>
      <c r="L37" s="238"/>
      <c r="M37" s="237"/>
      <c r="N37" s="238"/>
      <c r="P37" s="132"/>
    </row>
    <row r="38" spans="1:16" s="2" customFormat="1" ht="19.5" customHeight="1">
      <c r="A38" s="11"/>
      <c r="B38" s="217"/>
      <c r="C38" s="237"/>
      <c r="D38" s="238"/>
      <c r="E38" s="237"/>
      <c r="F38" s="238"/>
      <c r="G38" s="237"/>
      <c r="H38" s="238"/>
      <c r="I38" s="237"/>
      <c r="J38" s="238"/>
      <c r="K38" s="237"/>
      <c r="L38" s="238"/>
      <c r="M38" s="237"/>
      <c r="N38" s="238"/>
      <c r="P38" s="132"/>
    </row>
    <row r="39" spans="1:14" s="2" customFormat="1" ht="19.5" customHeight="1">
      <c r="A39" s="11"/>
      <c r="B39" s="217"/>
      <c r="C39" s="219"/>
      <c r="D39" s="220"/>
      <c r="E39" s="219"/>
      <c r="F39" s="220"/>
      <c r="G39" s="219"/>
      <c r="H39" s="220"/>
      <c r="I39" s="219"/>
      <c r="J39" s="220"/>
      <c r="K39" s="219"/>
      <c r="L39" s="220"/>
      <c r="M39" s="219"/>
      <c r="N39" s="220"/>
    </row>
    <row r="40" spans="1:14" s="2" customFormat="1" ht="19.5" customHeight="1">
      <c r="A40" s="11"/>
      <c r="B40" s="217"/>
      <c r="C40" s="219"/>
      <c r="D40" s="220"/>
      <c r="E40" s="219"/>
      <c r="F40" s="220"/>
      <c r="G40" s="219"/>
      <c r="H40" s="220"/>
      <c r="I40" s="219"/>
      <c r="J40" s="220"/>
      <c r="K40" s="219"/>
      <c r="L40" s="220"/>
      <c r="M40" s="219"/>
      <c r="N40" s="220"/>
    </row>
    <row r="41" spans="1:14" s="2" customFormat="1" ht="19.5" customHeight="1">
      <c r="A41" s="11"/>
      <c r="B41" s="218"/>
      <c r="C41" s="219"/>
      <c r="D41" s="220"/>
      <c r="E41" s="219"/>
      <c r="F41" s="220"/>
      <c r="G41" s="219"/>
      <c r="H41" s="220"/>
      <c r="I41" s="219"/>
      <c r="J41" s="220"/>
      <c r="K41" s="219"/>
      <c r="L41" s="220"/>
      <c r="M41" s="219"/>
      <c r="N41" s="220"/>
    </row>
    <row r="42" spans="1:14" s="2" customFormat="1" ht="13.5" customHeight="1">
      <c r="A42" s="11"/>
      <c r="B42" s="33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11"/>
    </row>
    <row r="43" spans="1:14" s="2" customFormat="1" ht="15">
      <c r="A43" s="11"/>
      <c r="B43" s="245" t="s">
        <v>164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</row>
    <row r="44" spans="1:14" s="127" customFormat="1" ht="12" customHeight="1">
      <c r="A44" s="126"/>
      <c r="B44" s="246" t="s">
        <v>203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8"/>
    </row>
    <row r="45" spans="1:16" s="2" customFormat="1" ht="12" customHeight="1">
      <c r="A45" s="11"/>
      <c r="B45" s="252" t="s">
        <v>194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4"/>
      <c r="P45" s="132"/>
    </row>
    <row r="46" spans="1:16" s="2" customFormat="1" ht="12" customHeight="1">
      <c r="A46" s="11"/>
      <c r="B46" s="187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  <c r="P46" s="132"/>
    </row>
    <row r="47" spans="1:14" s="2" customFormat="1" ht="12" customHeight="1">
      <c r="A47" s="11"/>
      <c r="B47" s="187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</row>
    <row r="48" spans="1:14" s="2" customFormat="1" ht="12" customHeight="1">
      <c r="A48" s="11"/>
      <c r="B48" s="187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</row>
    <row r="49" spans="1:14" s="2" customFormat="1" ht="12" customHeight="1">
      <c r="A49" s="11"/>
      <c r="B49" s="187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</row>
    <row r="50" spans="1:14" s="2" customFormat="1" ht="12" customHeight="1">
      <c r="A50" s="11"/>
      <c r="B50" s="187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</row>
    <row r="51" spans="1:14" s="2" customFormat="1" ht="12" customHeight="1">
      <c r="A51" s="11"/>
      <c r="B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</row>
    <row r="52" spans="1:14" s="2" customFormat="1" ht="12" customHeight="1">
      <c r="A52" s="11"/>
      <c r="B52" s="187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</row>
    <row r="53" spans="1:14" s="2" customFormat="1" ht="12" customHeight="1">
      <c r="A53" s="11"/>
      <c r="B53" s="187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9"/>
    </row>
    <row r="54" spans="1:14" s="2" customFormat="1" ht="12" customHeight="1">
      <c r="A54" s="11"/>
      <c r="B54" s="221" t="s">
        <v>195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3"/>
    </row>
    <row r="55" spans="2:15" s="38" customFormat="1" ht="11.25">
      <c r="B55" s="10" t="s">
        <v>52</v>
      </c>
      <c r="C55" s="68"/>
      <c r="D55" s="68"/>
      <c r="E55" s="69"/>
      <c r="F55" s="72"/>
      <c r="G55" s="68"/>
      <c r="H55" s="69"/>
      <c r="I55" s="68"/>
      <c r="J55" s="68"/>
      <c r="K55" s="69"/>
      <c r="L55" s="73"/>
      <c r="M55" s="81" t="s">
        <v>155</v>
      </c>
      <c r="N55" s="66" t="s">
        <v>145</v>
      </c>
      <c r="O55" s="7"/>
    </row>
    <row r="56" spans="2:15" s="40" customFormat="1" ht="21.75" customHeight="1">
      <c r="B56" s="53" t="s">
        <v>88</v>
      </c>
      <c r="C56" s="67" t="s">
        <v>53</v>
      </c>
      <c r="D56" s="134" t="s">
        <v>54</v>
      </c>
      <c r="E56" s="70" t="s">
        <v>162</v>
      </c>
      <c r="F56" s="67" t="s">
        <v>53</v>
      </c>
      <c r="G56" s="71" t="s">
        <v>54</v>
      </c>
      <c r="H56" s="71" t="s">
        <v>55</v>
      </c>
      <c r="I56" s="71" t="s">
        <v>56</v>
      </c>
      <c r="J56" s="211" t="s">
        <v>57</v>
      </c>
      <c r="K56" s="212"/>
      <c r="L56" s="213"/>
      <c r="M56" s="214" t="s">
        <v>58</v>
      </c>
      <c r="N56" s="215"/>
      <c r="O56" s="8"/>
    </row>
    <row r="57" spans="2:15" s="38" customFormat="1" ht="22.5" customHeight="1">
      <c r="B57" s="76" t="s">
        <v>59</v>
      </c>
      <c r="C57" s="156">
        <v>0</v>
      </c>
      <c r="D57" s="156">
        <v>0</v>
      </c>
      <c r="E57" s="74" t="s">
        <v>60</v>
      </c>
      <c r="F57" s="156">
        <v>0</v>
      </c>
      <c r="G57" s="175">
        <v>0</v>
      </c>
      <c r="H57" s="75" t="s">
        <v>89</v>
      </c>
      <c r="I57" s="172">
        <v>0</v>
      </c>
      <c r="J57" s="42" t="s">
        <v>167</v>
      </c>
      <c r="K57" s="199" t="s">
        <v>177</v>
      </c>
      <c r="L57" s="204"/>
      <c r="M57" s="199" t="s">
        <v>178</v>
      </c>
      <c r="N57" s="200"/>
      <c r="O57" s="7"/>
    </row>
    <row r="58" spans="2:15" s="38" customFormat="1" ht="22.5" customHeight="1">
      <c r="B58" s="76" t="s">
        <v>61</v>
      </c>
      <c r="C58" s="156">
        <v>0</v>
      </c>
      <c r="D58" s="156">
        <v>0</v>
      </c>
      <c r="E58" s="75" t="s">
        <v>157</v>
      </c>
      <c r="F58" s="158">
        <v>0</v>
      </c>
      <c r="G58" s="178">
        <v>0</v>
      </c>
      <c r="H58" s="75" t="s">
        <v>170</v>
      </c>
      <c r="I58" s="172">
        <v>0</v>
      </c>
      <c r="J58" s="42" t="s">
        <v>168</v>
      </c>
      <c r="K58" s="199" t="s">
        <v>177</v>
      </c>
      <c r="L58" s="204"/>
      <c r="M58" s="199" t="s">
        <v>178</v>
      </c>
      <c r="N58" s="200"/>
      <c r="O58" s="7"/>
    </row>
    <row r="59" spans="2:15" s="38" customFormat="1" ht="22.5" customHeight="1">
      <c r="B59" s="76" t="s">
        <v>62</v>
      </c>
      <c r="C59" s="156">
        <v>0</v>
      </c>
      <c r="D59" s="156">
        <v>0</v>
      </c>
      <c r="E59" s="75" t="s">
        <v>153</v>
      </c>
      <c r="F59" s="158">
        <v>0</v>
      </c>
      <c r="G59" s="158">
        <v>0</v>
      </c>
      <c r="H59" s="75" t="s">
        <v>156</v>
      </c>
      <c r="I59" s="172">
        <v>0</v>
      </c>
      <c r="J59" s="43" t="s">
        <v>190</v>
      </c>
      <c r="K59" s="199" t="s">
        <v>179</v>
      </c>
      <c r="L59" s="204"/>
      <c r="M59" s="199" t="s">
        <v>180</v>
      </c>
      <c r="N59" s="200"/>
      <c r="O59" s="7"/>
    </row>
    <row r="60" spans="2:15" s="38" customFormat="1" ht="22.5" customHeight="1">
      <c r="B60" s="76" t="s">
        <v>63</v>
      </c>
      <c r="C60" s="156">
        <v>0</v>
      </c>
      <c r="D60" s="156">
        <v>0</v>
      </c>
      <c r="E60" s="75" t="s">
        <v>151</v>
      </c>
      <c r="F60" s="158">
        <v>0</v>
      </c>
      <c r="G60" s="158">
        <v>0</v>
      </c>
      <c r="H60" s="75" t="s">
        <v>183</v>
      </c>
      <c r="I60" s="172">
        <v>0</v>
      </c>
      <c r="J60" s="42" t="s">
        <v>64</v>
      </c>
      <c r="K60" s="199" t="s">
        <v>179</v>
      </c>
      <c r="L60" s="204"/>
      <c r="M60" s="199" t="s">
        <v>181</v>
      </c>
      <c r="N60" s="200"/>
      <c r="O60" s="7"/>
    </row>
    <row r="61" spans="2:15" s="38" customFormat="1" ht="22.5" customHeight="1">
      <c r="B61" s="76" t="s">
        <v>65</v>
      </c>
      <c r="C61" s="156">
        <v>0</v>
      </c>
      <c r="D61" s="156">
        <v>0</v>
      </c>
      <c r="E61" s="75" t="s">
        <v>152</v>
      </c>
      <c r="F61" s="158">
        <v>0</v>
      </c>
      <c r="G61" s="158">
        <v>0</v>
      </c>
      <c r="H61" s="74" t="s">
        <v>66</v>
      </c>
      <c r="I61" s="173">
        <v>0</v>
      </c>
      <c r="J61" s="226" t="s">
        <v>67</v>
      </c>
      <c r="K61" s="249"/>
      <c r="L61" s="250"/>
      <c r="M61" s="250"/>
      <c r="N61" s="251"/>
      <c r="O61" s="7"/>
    </row>
    <row r="62" spans="2:15" s="38" customFormat="1" ht="22.5" customHeight="1">
      <c r="B62" s="76" t="s">
        <v>68</v>
      </c>
      <c r="C62" s="156">
        <v>0</v>
      </c>
      <c r="D62" s="156">
        <v>0</v>
      </c>
      <c r="E62" s="75" t="s">
        <v>154</v>
      </c>
      <c r="F62" s="158">
        <v>0</v>
      </c>
      <c r="G62" s="158">
        <v>0</v>
      </c>
      <c r="H62" s="74" t="s">
        <v>69</v>
      </c>
      <c r="I62" s="173">
        <v>0</v>
      </c>
      <c r="J62" s="227"/>
      <c r="K62" s="201"/>
      <c r="L62" s="202"/>
      <c r="M62" s="202"/>
      <c r="N62" s="203"/>
      <c r="O62" s="7"/>
    </row>
    <row r="63" spans="2:15" s="38" customFormat="1" ht="22.5" customHeight="1">
      <c r="B63" s="76" t="s">
        <v>70</v>
      </c>
      <c r="C63" s="156">
        <v>0</v>
      </c>
      <c r="D63" s="156">
        <v>0</v>
      </c>
      <c r="E63" s="75" t="s">
        <v>171</v>
      </c>
      <c r="F63" s="159">
        <v>0</v>
      </c>
      <c r="G63" s="175">
        <v>0</v>
      </c>
      <c r="H63" s="74" t="s">
        <v>71</v>
      </c>
      <c r="I63" s="173">
        <v>0</v>
      </c>
      <c r="J63" s="227"/>
      <c r="K63" s="201"/>
      <c r="L63" s="202"/>
      <c r="M63" s="202"/>
      <c r="N63" s="203"/>
      <c r="O63" s="7"/>
    </row>
    <row r="64" spans="2:15" s="38" customFormat="1" ht="22.5" customHeight="1">
      <c r="B64" s="76" t="s">
        <v>72</v>
      </c>
      <c r="C64" s="156">
        <v>0</v>
      </c>
      <c r="D64" s="156">
        <v>0</v>
      </c>
      <c r="E64" s="75" t="s">
        <v>172</v>
      </c>
      <c r="F64" s="159">
        <v>0</v>
      </c>
      <c r="G64" s="175">
        <v>0</v>
      </c>
      <c r="H64" s="79"/>
      <c r="I64" s="174"/>
      <c r="J64" s="227"/>
      <c r="K64" s="201"/>
      <c r="L64" s="202"/>
      <c r="M64" s="202"/>
      <c r="N64" s="203"/>
      <c r="O64" s="7"/>
    </row>
    <row r="65" spans="2:15" s="38" customFormat="1" ht="22.5" customHeight="1">
      <c r="B65" s="77" t="s">
        <v>114</v>
      </c>
      <c r="C65" s="157">
        <v>0</v>
      </c>
      <c r="D65" s="157">
        <v>0</v>
      </c>
      <c r="E65" s="74" t="s">
        <v>73</v>
      </c>
      <c r="F65" s="156">
        <v>0</v>
      </c>
      <c r="G65" s="175">
        <v>0</v>
      </c>
      <c r="H65" s="75" t="s">
        <v>90</v>
      </c>
      <c r="I65" s="175">
        <v>7</v>
      </c>
      <c r="J65" s="227"/>
      <c r="K65" s="201"/>
      <c r="L65" s="202"/>
      <c r="M65" s="202"/>
      <c r="N65" s="203"/>
      <c r="O65" s="7"/>
    </row>
    <row r="66" spans="2:15" s="38" customFormat="1" ht="22.5" customHeight="1">
      <c r="B66" s="78" t="s">
        <v>74</v>
      </c>
      <c r="C66" s="54">
        <v>500</v>
      </c>
      <c r="D66" s="135"/>
      <c r="E66" s="80" t="s">
        <v>169</v>
      </c>
      <c r="F66" s="160">
        <v>0</v>
      </c>
      <c r="G66" s="178">
        <v>0</v>
      </c>
      <c r="H66" s="80" t="s">
        <v>91</v>
      </c>
      <c r="I66" s="176">
        <v>0</v>
      </c>
      <c r="J66" s="228"/>
      <c r="K66" s="208"/>
      <c r="L66" s="209"/>
      <c r="M66" s="209"/>
      <c r="N66" s="210"/>
      <c r="O66" s="7"/>
    </row>
    <row r="67" spans="1:14" s="2" customFormat="1" ht="14.25">
      <c r="A67" s="11"/>
      <c r="B67" s="12"/>
      <c r="C67" s="154"/>
      <c r="D67" s="32"/>
      <c r="E67" s="32"/>
      <c r="F67" s="12"/>
      <c r="G67" s="12"/>
      <c r="H67" s="11"/>
      <c r="I67" s="126"/>
      <c r="J67" s="11"/>
      <c r="K67" s="11"/>
      <c r="L67" s="11"/>
      <c r="M67" s="11"/>
      <c r="N67" s="11"/>
    </row>
    <row r="68" spans="1:14" s="2" customFormat="1" ht="14.25">
      <c r="A68" s="11"/>
      <c r="B68" s="10" t="s">
        <v>45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s="2" customFormat="1" ht="24" customHeight="1">
      <c r="A69" s="11"/>
      <c r="B69" s="48" t="s">
        <v>87</v>
      </c>
      <c r="C69" s="49" t="s">
        <v>46</v>
      </c>
      <c r="D69" s="49" t="s">
        <v>47</v>
      </c>
      <c r="E69" s="49" t="s">
        <v>48</v>
      </c>
      <c r="F69" s="49" t="s">
        <v>49</v>
      </c>
      <c r="G69" s="49" t="s">
        <v>50</v>
      </c>
      <c r="H69" s="49" t="s">
        <v>51</v>
      </c>
      <c r="I69" s="61" t="s">
        <v>161</v>
      </c>
      <c r="J69" s="49" t="s">
        <v>102</v>
      </c>
      <c r="K69" s="61" t="s">
        <v>113</v>
      </c>
      <c r="L69" s="61" t="s">
        <v>103</v>
      </c>
      <c r="M69" s="49" t="s">
        <v>104</v>
      </c>
      <c r="N69" s="62" t="s">
        <v>105</v>
      </c>
    </row>
    <row r="70" spans="1:14" s="2" customFormat="1" ht="24" customHeight="1">
      <c r="A70" s="11"/>
      <c r="B70" s="110">
        <v>0</v>
      </c>
      <c r="C70" s="111">
        <v>0</v>
      </c>
      <c r="D70" s="111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2">
        <v>0</v>
      </c>
    </row>
    <row r="71" spans="1:14" s="2" customFormat="1" ht="24" customHeight="1">
      <c r="A71" s="11"/>
      <c r="B71" s="50" t="s">
        <v>106</v>
      </c>
      <c r="C71" s="52" t="s">
        <v>112</v>
      </c>
      <c r="D71" s="51" t="s">
        <v>107</v>
      </c>
      <c r="E71" s="52" t="s">
        <v>141</v>
      </c>
      <c r="F71" s="52" t="s">
        <v>142</v>
      </c>
      <c r="G71" s="52" t="s">
        <v>143</v>
      </c>
      <c r="H71" s="52" t="s">
        <v>137</v>
      </c>
      <c r="I71" s="52" t="s">
        <v>108</v>
      </c>
      <c r="J71" s="52" t="s">
        <v>144</v>
      </c>
      <c r="K71" s="52" t="s">
        <v>138</v>
      </c>
      <c r="L71" s="52" t="s">
        <v>139</v>
      </c>
      <c r="M71" s="52" t="s">
        <v>109</v>
      </c>
      <c r="N71" s="65" t="s">
        <v>140</v>
      </c>
    </row>
    <row r="72" spans="1:14" s="2" customFormat="1" ht="24" customHeight="1">
      <c r="A72" s="11"/>
      <c r="B72" s="113">
        <v>0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49">
        <v>0</v>
      </c>
      <c r="N72" s="115">
        <v>0</v>
      </c>
    </row>
    <row r="73" spans="1:14" s="2" customFormat="1" ht="14.25">
      <c r="A73" s="11"/>
      <c r="B73" s="12"/>
      <c r="C73" s="12"/>
      <c r="D73" s="32"/>
      <c r="E73" s="32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8" customFormat="1" ht="11.25">
      <c r="B74" s="10" t="s">
        <v>75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7"/>
    </row>
    <row r="75" spans="2:15" s="38" customFormat="1" ht="18.75" customHeight="1">
      <c r="B75" s="234" t="s">
        <v>132</v>
      </c>
      <c r="C75" s="225"/>
      <c r="D75" s="116">
        <v>0</v>
      </c>
      <c r="E75" s="225" t="s">
        <v>116</v>
      </c>
      <c r="F75" s="225"/>
      <c r="G75" s="119">
        <v>0</v>
      </c>
      <c r="H75" s="225" t="s">
        <v>121</v>
      </c>
      <c r="I75" s="225"/>
      <c r="J75" s="116">
        <v>0</v>
      </c>
      <c r="K75" s="225" t="s">
        <v>146</v>
      </c>
      <c r="L75" s="225"/>
      <c r="M75" s="121">
        <v>0</v>
      </c>
      <c r="N75" s="44"/>
      <c r="O75" s="9"/>
    </row>
    <row r="76" spans="2:15" s="38" customFormat="1" ht="18.75" customHeight="1">
      <c r="B76" s="229" t="s">
        <v>133</v>
      </c>
      <c r="C76" s="224"/>
      <c r="D76" s="117">
        <v>0</v>
      </c>
      <c r="E76" s="224" t="s">
        <v>117</v>
      </c>
      <c r="F76" s="224"/>
      <c r="G76" s="117">
        <v>0</v>
      </c>
      <c r="H76" s="224" t="s">
        <v>124</v>
      </c>
      <c r="I76" s="224"/>
      <c r="J76" s="117">
        <v>0</v>
      </c>
      <c r="K76" s="224" t="s">
        <v>131</v>
      </c>
      <c r="L76" s="224"/>
      <c r="M76" s="122">
        <v>0</v>
      </c>
      <c r="N76" s="44"/>
      <c r="O76" s="9"/>
    </row>
    <row r="77" spans="2:15" s="38" customFormat="1" ht="18.75" customHeight="1">
      <c r="B77" s="229" t="s">
        <v>134</v>
      </c>
      <c r="C77" s="224"/>
      <c r="D77" s="117">
        <v>0</v>
      </c>
      <c r="E77" s="224" t="s">
        <v>118</v>
      </c>
      <c r="F77" s="224"/>
      <c r="G77" s="117">
        <v>0</v>
      </c>
      <c r="H77" s="224" t="s">
        <v>148</v>
      </c>
      <c r="I77" s="224"/>
      <c r="J77" s="120">
        <v>0</v>
      </c>
      <c r="K77" s="224" t="s">
        <v>150</v>
      </c>
      <c r="L77" s="224"/>
      <c r="M77" s="122">
        <v>0</v>
      </c>
      <c r="N77" s="44"/>
      <c r="O77" s="9"/>
    </row>
    <row r="78" spans="2:15" s="38" customFormat="1" ht="18.75" customHeight="1">
      <c r="B78" s="229" t="s">
        <v>135</v>
      </c>
      <c r="C78" s="224"/>
      <c r="D78" s="117">
        <v>0</v>
      </c>
      <c r="E78" s="224" t="s">
        <v>119</v>
      </c>
      <c r="F78" s="224"/>
      <c r="G78" s="117">
        <v>0</v>
      </c>
      <c r="H78" s="224" t="s">
        <v>149</v>
      </c>
      <c r="I78" s="224"/>
      <c r="J78" s="117">
        <v>0</v>
      </c>
      <c r="K78" s="224" t="s">
        <v>147</v>
      </c>
      <c r="L78" s="224"/>
      <c r="M78" s="122">
        <v>0</v>
      </c>
      <c r="N78" s="44"/>
      <c r="O78" s="9"/>
    </row>
    <row r="79" spans="2:15" s="38" customFormat="1" ht="18.75" customHeight="1">
      <c r="B79" s="229" t="s">
        <v>136</v>
      </c>
      <c r="C79" s="224"/>
      <c r="D79" s="117">
        <v>0</v>
      </c>
      <c r="E79" s="224" t="s">
        <v>122</v>
      </c>
      <c r="F79" s="224"/>
      <c r="G79" s="117">
        <v>0</v>
      </c>
      <c r="H79" s="224" t="s">
        <v>126</v>
      </c>
      <c r="I79" s="224"/>
      <c r="J79" s="120">
        <v>0</v>
      </c>
      <c r="K79" s="224" t="s">
        <v>130</v>
      </c>
      <c r="L79" s="224"/>
      <c r="M79" s="122">
        <v>0</v>
      </c>
      <c r="N79" s="44"/>
      <c r="O79" s="9"/>
    </row>
    <row r="80" spans="2:15" s="38" customFormat="1" ht="18.75" customHeight="1">
      <c r="B80" s="229" t="s">
        <v>101</v>
      </c>
      <c r="C80" s="224"/>
      <c r="D80" s="117">
        <v>0</v>
      </c>
      <c r="E80" s="224" t="s">
        <v>123</v>
      </c>
      <c r="F80" s="224"/>
      <c r="G80" s="117">
        <v>0</v>
      </c>
      <c r="H80" s="224" t="s">
        <v>127</v>
      </c>
      <c r="I80" s="224"/>
      <c r="J80" s="120">
        <v>0</v>
      </c>
      <c r="K80" s="224" t="s">
        <v>115</v>
      </c>
      <c r="L80" s="224"/>
      <c r="M80" s="122">
        <v>0</v>
      </c>
      <c r="N80" s="44"/>
      <c r="O80" s="9"/>
    </row>
    <row r="81" spans="2:15" s="38" customFormat="1" ht="18.75" customHeight="1">
      <c r="B81" s="229" t="s">
        <v>110</v>
      </c>
      <c r="C81" s="224"/>
      <c r="D81" s="117">
        <v>0</v>
      </c>
      <c r="E81" s="224" t="s">
        <v>120</v>
      </c>
      <c r="F81" s="224"/>
      <c r="G81" s="117">
        <v>0</v>
      </c>
      <c r="H81" s="224" t="s">
        <v>128</v>
      </c>
      <c r="I81" s="224"/>
      <c r="J81" s="117">
        <v>0</v>
      </c>
      <c r="K81" s="224" t="s">
        <v>173</v>
      </c>
      <c r="L81" s="224"/>
      <c r="M81" s="122">
        <v>0</v>
      </c>
      <c r="N81" s="44"/>
      <c r="O81" s="124"/>
    </row>
    <row r="82" spans="2:15" s="38" customFormat="1" ht="18.75" customHeight="1">
      <c r="B82" s="233" t="s">
        <v>111</v>
      </c>
      <c r="C82" s="192"/>
      <c r="D82" s="118">
        <v>0</v>
      </c>
      <c r="E82" s="192" t="s">
        <v>125</v>
      </c>
      <c r="F82" s="192"/>
      <c r="G82" s="118">
        <v>0</v>
      </c>
      <c r="H82" s="192" t="s">
        <v>129</v>
      </c>
      <c r="I82" s="192"/>
      <c r="J82" s="118">
        <v>0</v>
      </c>
      <c r="K82" s="192"/>
      <c r="L82" s="192"/>
      <c r="M82" s="123"/>
      <c r="N82" s="44"/>
      <c r="O82" s="9"/>
    </row>
    <row r="83" spans="10:15" s="38" customFormat="1" ht="14.25" customHeight="1">
      <c r="J83" s="109"/>
      <c r="K83" s="108"/>
      <c r="L83" s="63"/>
      <c r="M83" s="64"/>
      <c r="N83" s="44"/>
      <c r="O83" s="9"/>
    </row>
    <row r="84" spans="2:15" s="38" customFormat="1" ht="11.25">
      <c r="B84" s="10" t="s">
        <v>76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7"/>
    </row>
    <row r="85" spans="2:15" s="38" customFormat="1" ht="12" customHeight="1">
      <c r="B85" s="255" t="s">
        <v>197</v>
      </c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7"/>
      <c r="O85" s="7"/>
    </row>
    <row r="86" spans="2:15" s="38" customFormat="1" ht="12" customHeight="1">
      <c r="B86" s="193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5"/>
      <c r="O86" s="7"/>
    </row>
    <row r="87" spans="2:15" s="38" customFormat="1" ht="12" customHeight="1">
      <c r="B87" s="193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5"/>
      <c r="O87" s="7"/>
    </row>
    <row r="88" spans="2:15" s="38" customFormat="1" ht="12" customHeight="1">
      <c r="B88" s="193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5"/>
      <c r="O88" s="7"/>
    </row>
    <row r="89" spans="2:15" s="38" customFormat="1" ht="12" customHeight="1">
      <c r="B89" s="193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5"/>
      <c r="O89" s="7"/>
    </row>
    <row r="90" spans="2:15" s="38" customFormat="1" ht="12" customHeight="1">
      <c r="B90" s="193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5"/>
      <c r="O90" s="7"/>
    </row>
    <row r="91" spans="2:15" s="38" customFormat="1" ht="12" customHeight="1">
      <c r="B91" s="193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5"/>
      <c r="O91" s="7"/>
    </row>
    <row r="92" spans="2:15" s="38" customFormat="1" ht="12" customHeight="1">
      <c r="B92" s="196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8"/>
      <c r="O92" s="7"/>
    </row>
    <row r="93" spans="2:15" s="38" customFormat="1" ht="12" customHeight="1">
      <c r="B93" s="196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8"/>
      <c r="O93" s="7"/>
    </row>
    <row r="94" spans="2:15" s="38" customFormat="1" ht="12" customHeight="1">
      <c r="B94" s="196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8"/>
      <c r="O94" s="7"/>
    </row>
    <row r="95" spans="2:15" s="38" customFormat="1" ht="12" customHeight="1">
      <c r="B95" s="196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8"/>
      <c r="O95" s="7"/>
    </row>
    <row r="96" spans="2:15" s="38" customFormat="1" ht="12" customHeight="1">
      <c r="B96" s="196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8"/>
      <c r="O96" s="7"/>
    </row>
    <row r="97" spans="2:15" s="38" customFormat="1" ht="12" customHeight="1">
      <c r="B97" s="196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8"/>
      <c r="O97" s="7"/>
    </row>
    <row r="98" spans="2:15" s="38" customFormat="1" ht="12" customHeight="1">
      <c r="B98" s="196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8"/>
      <c r="O98" s="7"/>
    </row>
    <row r="99" spans="2:15" s="38" customFormat="1" ht="12" customHeight="1">
      <c r="B99" s="196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8"/>
      <c r="O99" s="7"/>
    </row>
    <row r="100" spans="2:15" s="38" customFormat="1" ht="12" customHeight="1">
      <c r="B100" s="230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2"/>
      <c r="O100" s="7"/>
    </row>
    <row r="111" ht="24">
      <c r="I111" s="136"/>
    </row>
    <row r="201" ht="15.75">
      <c r="H201" s="153"/>
    </row>
    <row r="230" ht="14.25">
      <c r="C230" s="171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</dc:creator>
  <cp:keywords/>
  <dc:description/>
  <cp:lastModifiedBy>Windows User</cp:lastModifiedBy>
  <cp:lastPrinted>2020-08-05T17:37:18Z</cp:lastPrinted>
  <dcterms:created xsi:type="dcterms:W3CDTF">2015-02-04T05:26:32Z</dcterms:created>
  <dcterms:modified xsi:type="dcterms:W3CDTF">2020-09-14T03:57:38Z</dcterms:modified>
  <cp:category/>
  <cp:version/>
  <cp:contentType/>
  <cp:contentStatus/>
</cp:coreProperties>
</file>