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40" windowHeight="1443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<sst xmlns="http://schemas.openxmlformats.org/spreadsheetml/2006/main" count="227" uniqueCount="211">
  <si>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</si>
  <si>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</si>
  <si>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</si>
  <si>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</si>
  <si>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</si>
  <si>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</si>
  <si>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</si>
  <si>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</si>
  <si>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</si>
  <si>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</si>
  <si>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</si>
  <si>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</si>
  <si>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</si>
  <si>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</si>
  <si>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</si>
  <si>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</si>
  <si>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</si>
  <si>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</si>
  <si>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</si>
  <si>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</si>
  <si>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</si>
  <si>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</si>
  <si>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</si>
  <si>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</si>
  <si>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</si>
  <si>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</si>
  <si>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</si>
  <si>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</si>
  <si>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</si>
  <si>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</si>
  <si>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</si>
  <si>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</si>
  <si>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</si>
  <si>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</si>
  <si>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</si>
  <si>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</si>
  <si>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</si>
  <si>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</si>
  <si>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</si>
  <si>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</si>
  <si>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</si>
  <si>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</si>
  <si>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</si>
  <si>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</si>
  <si>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</si>
  <si>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</si>
  <si>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</si>
  <si>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</si>
  <si>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</si>
  <si>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</si>
  <si>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</si>
  <si>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</si>
  <si>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</si>
  <si>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</si>
  <si>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</si>
  <si>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</si>
  <si>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</si>
  <si>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</si>
  <si>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</si>
  <si>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</si>
  <si>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</si>
  <si>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</si>
  <si>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</si>
  <si>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</si>
  <si>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</si>
  <si>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</si>
  <si>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</si>
  <si>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</si>
  <si>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</si>
  <si>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</si>
  <si>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</si>
  <si>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</si>
  <si>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</si>
  <si>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</si>
  <si>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</si>
  <si>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</si>
  <si>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</si>
  <si>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</si>
  <si>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</si>
  <si>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</si>
  <si>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</si>
  <si>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</si>
  <si>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</si>
  <si>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</si>
  <si>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</si>
  <si>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</si>
  <si>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</si>
  <si>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</si>
  <si>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</si>
  <si>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</si>
  <si>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</si>
  <si>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</si>
  <si>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</si>
  <si>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</si>
  <si>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</si>
  <si>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</si>
  <si>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</si>
  <si>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</si>
  <si>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</si>
  <si>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</si>
  <si>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</si>
  <si>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</si>
  <si>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</si>
  <si>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</si>
  <si>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</si>
  <si>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</si>
  <si>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</si>
  <si>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</si>
  <si>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</si>
  <si>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</si>
  <si>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</si>
  <si>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</si>
  <si>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</si>
  <si>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</si>
  <si>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</si>
  <si>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</si>
  <si>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</si>
  <si>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</si>
  <si>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</si>
  <si>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</si>
  <si>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</si>
  <si>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</si>
  <si>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</si>
  <si>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</si>
  <si>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</si>
  <si>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</si>
  <si>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</si>
  <si>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</si>
  <si>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</si>
  <si>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</si>
  <si>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</si>
  <si>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</si>
  <si>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</si>
  <si>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</si>
  <si>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</si>
  <si>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</si>
  <si>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</si>
  <si>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</si>
  <si>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</si>
  <si>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</si>
  <si>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</si>
  <si>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</si>
  <si>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</si>
  <si>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</si>
  <si>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</si>
  <si>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</si>
  <si>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</si>
  <si>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</si>
  <si>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</si>
  <si>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</si>
  <si>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</si>
  <si>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</si>
  <si>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</si>
  <si>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</si>
  <si>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</si>
  <si>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</si>
  <si>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</si>
  <si>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</si>
  <si>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</si>
  <si>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</si>
  <si>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</si>
  <si>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</si>
  <si>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</si>
  <si>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</si>
  <si>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</si>
  <si>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</si>
  <si>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</si>
  <si>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</si>
  <si>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</si>
  <si>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</si>
  <si>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</si>
  <si>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</si>
  <si>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</si>
  <si>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</si>
  <si>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</si>
  <si>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</si>
  <si>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</si>
  <si>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</si>
  <si>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</si>
  <si>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</si>
  <si>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</si>
  <si>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</si>
  <si>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</si>
  <si>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SULF</t>
  </si>
  <si>
    <t>DEEPS</t>
  </si>
  <si>
    <t>KS4</t>
  </si>
  <si>
    <t>CL</t>
  </si>
  <si>
    <t>-</t>
  </si>
  <si>
    <t>v7.2</t>
  </si>
  <si>
    <t>v7.3</t>
  </si>
  <si>
    <t>KX2016-03-23:1381</t>
  </si>
  <si>
    <t>KS2016-01-31:1370</t>
  </si>
  <si>
    <t>KG2019-06-02:1407</t>
  </si>
  <si>
    <t>ALL</t>
  </si>
  <si>
    <t>권민경</t>
  </si>
  <si>
    <t>S</t>
  </si>
  <si>
    <t>월령 40%이상 방풍막 장착</t>
  </si>
  <si>
    <t>허정환</t>
  </si>
  <si>
    <t>홍재협</t>
  </si>
  <si>
    <t>ENG-KSP</t>
  </si>
  <si>
    <t>T_062078</t>
  </si>
  <si>
    <t>S_062082:T</t>
  </si>
  <si>
    <t>T_062086</t>
  </si>
  <si>
    <t>T_062091</t>
  </si>
  <si>
    <t>[02:49] 약 2분간 정전</t>
  </si>
  <si>
    <t>S_062092:T</t>
  </si>
  <si>
    <t>S_062126:T</t>
  </si>
  <si>
    <t>돔 셔터 65도~75도 사이에서 고도가 높아질때 소음 발생</t>
  </si>
  <si>
    <t>60s/16k 50s/20k 40s/27k</t>
  </si>
  <si>
    <t>30s/27k  20s/26k</t>
  </si>
  <si>
    <t>N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</si>
</sst>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93" fontId="93" fillId="34" borderId="63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3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4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 wrapText="1"/>
    </xf>
    <xf numFmtId="193" fontId="100" fillId="34" borderId="70" xfId="0" applyNumberFormat="1" applyFont="1" applyFill="1" applyBorder="1" applyAlignment="1" quotePrefix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5" fontId="88" fillId="37" borderId="75" xfId="0" applyNumberFormat="1" applyFont="1" applyFill="1" applyBorder="1" applyAlignment="1">
      <alignment horizontal="right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0" xfId="0" applyFont="1" applyBorder="1" applyAlignment="1">
      <alignment horizontal="center" vertical="center" wrapText="1"/>
    </xf>
    <xf numFmtId="0" fontId="97" fillId="0" borderId="69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44192</v>
      </c>
      <c r="D3" s="175"/>
      <c r="E3" s="12"/>
      <c r="F3" s="12"/>
      <c r="G3" s="12"/>
      <c r="H3" s="11"/>
      <c r="I3" s="11"/>
      <c r="J3" s="11"/>
      <c r="K3" s="110" t="s">
        <v>37</v>
      </c>
      <c r="L3" s="170">
        <f>(M31-(M32+M33))/M31*100</f>
        <v>100</v>
      </c>
      <c r="M3" s="111" t="s">
        <v>38</v>
      </c>
      <c r="N3" s="17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 t="s">
        <v>197</v>
      </c>
      <c r="E4" s="20" t="s">
        <v>198</v>
      </c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6" t="s">
        <v>27</v>
      </c>
      <c r="K8" s="12"/>
      <c r="L8" s="21">
        <v>1</v>
      </c>
      <c r="M8" s="74" t="s">
        <v>1</v>
      </c>
      <c r="N8" s="75" t="s">
        <v>168</v>
      </c>
    </row>
    <row r="9" spans="1:14" s="2" customFormat="1" ht="13.5" customHeight="1">
      <c r="A9" s="11"/>
      <c r="B9" s="17" t="s">
        <v>8</v>
      </c>
      <c r="C9" s="25">
        <v>0.029166666666666664</v>
      </c>
      <c r="D9" s="26">
        <v>1.1</v>
      </c>
      <c r="E9" s="26">
        <v>13.5</v>
      </c>
      <c r="F9" s="26">
        <v>59</v>
      </c>
      <c r="G9" s="27" t="s">
        <v>195</v>
      </c>
      <c r="H9" s="26">
        <v>1.4</v>
      </c>
      <c r="I9" s="28">
        <v>91.8</v>
      </c>
      <c r="J9" s="29">
        <v>0</v>
      </c>
      <c r="K9" s="11"/>
      <c r="L9" s="21">
        <v>2</v>
      </c>
      <c r="M9" s="74" t="s">
        <v>2</v>
      </c>
      <c r="N9" s="75" t="s">
        <v>169</v>
      </c>
    </row>
    <row r="10" spans="1:15" s="2" customFormat="1" ht="13.5" customHeight="1">
      <c r="A10" s="11"/>
      <c r="B10" s="17" t="s">
        <v>39</v>
      </c>
      <c r="C10" s="25">
        <v>0.1875</v>
      </c>
      <c r="D10" s="26">
        <v>1.6</v>
      </c>
      <c r="E10" s="26">
        <v>12</v>
      </c>
      <c r="F10" s="26">
        <v>65</v>
      </c>
      <c r="G10" s="27" t="s">
        <v>210</v>
      </c>
      <c r="H10" s="26">
        <v>2.6</v>
      </c>
      <c r="I10" s="11"/>
      <c r="J10" s="30">
        <v>0</v>
      </c>
      <c r="K10" s="11"/>
      <c r="L10" s="21">
        <v>4</v>
      </c>
      <c r="M10" s="74" t="s">
        <v>33</v>
      </c>
      <c r="N10" s="22" t="s">
        <v>105</v>
      </c>
      <c r="O10" s="3"/>
    </row>
    <row r="11" spans="1:15" s="2" customFormat="1" ht="13.5" customHeight="1" thickBot="1">
      <c r="A11" s="11"/>
      <c r="B11" s="31" t="s">
        <v>9</v>
      </c>
      <c r="C11" s="32">
        <v>0.3756944444444445</v>
      </c>
      <c r="D11" s="33">
        <v>1.5</v>
      </c>
      <c r="E11" s="33">
        <v>11.4</v>
      </c>
      <c r="F11" s="33">
        <v>70</v>
      </c>
      <c r="G11" s="27" t="s">
        <v>195</v>
      </c>
      <c r="H11" s="33">
        <v>0.8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24.34652777777778</v>
      </c>
      <c r="D12" s="37">
        <f>AVERAGE(D9:D11)</f>
        <v>1.4000000000000001</v>
      </c>
      <c r="E12" s="37">
        <f>AVERAGE(E9:E11)</f>
        <v>12.299999999999999</v>
      </c>
      <c r="F12" s="38">
        <f>AVERAGE(F9:F11)</f>
        <v>64.66666666666667</v>
      </c>
      <c r="G12" s="11"/>
      <c r="H12" s="39">
        <f>AVERAGE(H9:H11)</f>
        <v>1.5999999999999999</v>
      </c>
      <c r="I12" s="11"/>
      <c r="J12" s="40">
        <f>AVERAGE(J9:J11)</f>
        <v>0</v>
      </c>
      <c r="K12" s="11"/>
      <c r="L12" s="18">
        <v>16</v>
      </c>
      <c r="M12" s="55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74</v>
      </c>
      <c r="D15" s="42" t="s">
        <v>77</v>
      </c>
      <c r="E15" s="42" t="s">
        <v>78</v>
      </c>
      <c r="F15" s="42" t="s">
        <v>79</v>
      </c>
      <c r="G15" s="42" t="s">
        <v>80</v>
      </c>
      <c r="H15" s="42" t="s">
        <v>81</v>
      </c>
      <c r="I15" s="42" t="s">
        <v>82</v>
      </c>
      <c r="J15" s="42" t="s">
        <v>83</v>
      </c>
      <c r="K15" s="42" t="s">
        <v>84</v>
      </c>
      <c r="L15" s="42" t="s">
        <v>85</v>
      </c>
      <c r="M15" s="42" t="s">
        <v>164</v>
      </c>
      <c r="N15" s="41" t="s">
        <v>76</v>
      </c>
    </row>
    <row r="16" spans="1:14" s="2" customFormat="1" ht="18.75" customHeight="1">
      <c r="A16" s="11"/>
      <c r="B16" s="64" t="s">
        <v>11</v>
      </c>
      <c r="C16" s="166" t="s">
        <v>75</v>
      </c>
      <c r="D16" s="166" t="s">
        <v>193</v>
      </c>
      <c r="E16" s="167" t="s">
        <v>180</v>
      </c>
      <c r="F16" s="166" t="s">
        <v>199</v>
      </c>
      <c r="G16" s="166" t="s">
        <v>180</v>
      </c>
      <c r="H16" s="166" t="s">
        <v>193</v>
      </c>
      <c r="I16" s="166"/>
      <c r="J16" s="166"/>
      <c r="K16" s="166"/>
      <c r="L16" s="166"/>
      <c r="M16" s="166"/>
      <c r="N16" s="166" t="s">
        <v>75</v>
      </c>
    </row>
    <row r="17" spans="1:14" s="2" customFormat="1" ht="13.5" customHeight="1">
      <c r="A17" s="11"/>
      <c r="B17" s="64" t="s">
        <v>18</v>
      </c>
      <c r="C17" s="25">
        <v>0.006944444444444444</v>
      </c>
      <c r="D17" s="25">
        <v>0.008333333333333333</v>
      </c>
      <c r="E17" s="25">
        <v>0.029166666666666664</v>
      </c>
      <c r="F17" s="25">
        <v>0.05555555555555555</v>
      </c>
      <c r="G17" s="25">
        <v>0.34375</v>
      </c>
      <c r="H17" s="25">
        <v>0.3756944444444445</v>
      </c>
      <c r="I17" s="25"/>
      <c r="J17" s="25"/>
      <c r="K17" s="25"/>
      <c r="L17" s="25"/>
      <c r="M17" s="25"/>
      <c r="N17" s="25">
        <v>0.3909722222222222</v>
      </c>
    </row>
    <row r="18" spans="1:14" s="2" customFormat="1" ht="13.5" customHeight="1">
      <c r="A18" s="11"/>
      <c r="B18" s="64" t="s">
        <v>12</v>
      </c>
      <c r="C18" s="44">
        <v>62034</v>
      </c>
      <c r="D18" s="43">
        <v>62035</v>
      </c>
      <c r="E18" s="43">
        <v>62040</v>
      </c>
      <c r="F18" s="43">
        <v>62053</v>
      </c>
      <c r="G18" s="43">
        <v>62225</v>
      </c>
      <c r="H18" s="43">
        <v>62241</v>
      </c>
      <c r="I18" s="43"/>
      <c r="J18" s="43"/>
      <c r="K18" s="43"/>
      <c r="L18" s="43"/>
      <c r="M18" s="43"/>
      <c r="N18" s="43">
        <v>62251</v>
      </c>
    </row>
    <row r="19" spans="1:14" s="2" customFormat="1" ht="13.5" customHeight="1" thickBot="1">
      <c r="A19" s="11"/>
      <c r="B19" s="65" t="s">
        <v>13</v>
      </c>
      <c r="C19" s="137"/>
      <c r="D19" s="44">
        <v>62039</v>
      </c>
      <c r="E19" s="44">
        <v>62052</v>
      </c>
      <c r="F19" s="44">
        <v>62224</v>
      </c>
      <c r="G19" s="44">
        <v>62240</v>
      </c>
      <c r="H19" s="44">
        <v>62250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165</v>
      </c>
      <c r="C20" s="139"/>
      <c r="D20" s="140">
        <f aca="true" t="shared" si="0" ref="D20:J20">IF(ISNUMBER(D18),D19-D18+1,"")</f>
        <v>5</v>
      </c>
      <c r="E20" s="45">
        <f>IF(ISNUMBER(E18),E19-E18+1,"")</f>
        <v>13</v>
      </c>
      <c r="F20" s="45">
        <f>IF(ISNUMBER(F18),F19-F18+1,"")</f>
        <v>172</v>
      </c>
      <c r="G20" s="45">
        <f t="shared" si="0"/>
        <v>16</v>
      </c>
      <c r="H20" s="45">
        <f t="shared" si="0"/>
        <v>10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93</v>
      </c>
      <c r="C22" s="76" t="s">
        <v>94</v>
      </c>
      <c r="D22" s="77" t="s">
        <v>95</v>
      </c>
      <c r="E22" s="78" t="s">
        <v>96</v>
      </c>
      <c r="F22" s="216" t="s">
        <v>163</v>
      </c>
      <c r="G22" s="217"/>
      <c r="H22" s="218"/>
      <c r="I22" s="83" t="s">
        <v>94</v>
      </c>
      <c r="J22" s="77" t="s">
        <v>95</v>
      </c>
      <c r="K22" s="77" t="s">
        <v>96</v>
      </c>
      <c r="L22" s="216" t="s">
        <v>163</v>
      </c>
      <c r="M22" s="217"/>
      <c r="N22" s="218"/>
    </row>
    <row r="23" spans="1:14" s="2" customFormat="1" ht="18.75" customHeight="1">
      <c r="A23" s="11"/>
      <c r="B23" s="187"/>
      <c r="C23" s="164"/>
      <c r="D23" s="164"/>
      <c r="E23" s="20" t="s">
        <v>101</v>
      </c>
      <c r="F23" s="219"/>
      <c r="G23" s="220"/>
      <c r="H23" s="221"/>
      <c r="I23" s="81">
        <v>62241</v>
      </c>
      <c r="J23" s="20">
        <v>62243</v>
      </c>
      <c r="K23" s="20" t="s">
        <v>103</v>
      </c>
      <c r="L23" s="219" t="s">
        <v>208</v>
      </c>
      <c r="M23" s="220"/>
      <c r="N23" s="222"/>
    </row>
    <row r="24" spans="1:14" s="2" customFormat="1" ht="18.75" customHeight="1">
      <c r="A24" s="11"/>
      <c r="B24" s="187"/>
      <c r="C24" s="165"/>
      <c r="D24" s="165"/>
      <c r="E24" s="79" t="s">
        <v>102</v>
      </c>
      <c r="F24" s="219"/>
      <c r="G24" s="220"/>
      <c r="H24" s="221"/>
      <c r="I24" s="82"/>
      <c r="J24" s="80"/>
      <c r="K24" s="80" t="s">
        <v>104</v>
      </c>
      <c r="L24" s="219"/>
      <c r="M24" s="220"/>
      <c r="N24" s="222"/>
    </row>
    <row r="25" spans="1:14" s="2" customFormat="1" ht="18.75" customHeight="1">
      <c r="A25" s="11" t="s">
        <v>100</v>
      </c>
      <c r="B25" s="187"/>
      <c r="C25" s="164"/>
      <c r="D25" s="164"/>
      <c r="E25" s="20" t="s">
        <v>99</v>
      </c>
      <c r="F25" s="219"/>
      <c r="G25" s="220"/>
      <c r="H25" s="221"/>
      <c r="I25" s="81">
        <v>62244</v>
      </c>
      <c r="J25" s="20">
        <v>62245</v>
      </c>
      <c r="K25" s="20" t="s">
        <v>102</v>
      </c>
      <c r="L25" s="219" t="s">
        <v>209</v>
      </c>
      <c r="M25" s="220"/>
      <c r="N25" s="222"/>
    </row>
    <row r="26" spans="1:14" s="2" customFormat="1" ht="18.75" customHeight="1">
      <c r="A26" s="11"/>
      <c r="B26" s="188"/>
      <c r="C26" s="164"/>
      <c r="D26" s="164"/>
      <c r="E26" s="168" t="s">
        <v>97</v>
      </c>
      <c r="F26" s="219"/>
      <c r="G26" s="220"/>
      <c r="H26" s="221"/>
      <c r="I26" s="81"/>
      <c r="J26" s="20"/>
      <c r="K26" s="20" t="s">
        <v>98</v>
      </c>
      <c r="L26" s="219"/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181</v>
      </c>
      <c r="E29" s="114" t="s">
        <v>182</v>
      </c>
      <c r="F29" s="114" t="s">
        <v>183</v>
      </c>
      <c r="G29" s="114" t="s">
        <v>184</v>
      </c>
      <c r="H29" s="114" t="s">
        <v>185</v>
      </c>
      <c r="I29" s="114" t="s">
        <v>180</v>
      </c>
      <c r="J29" s="114"/>
      <c r="K29" s="114" t="s">
        <v>28</v>
      </c>
      <c r="L29" s="115" t="s">
        <v>29</v>
      </c>
      <c r="M29" s="118" t="s">
        <v>30</v>
      </c>
      <c r="N29" s="123" t="s">
        <v>41</v>
      </c>
    </row>
    <row r="30" spans="1:14" s="2" customFormat="1" ht="13.5" customHeight="1">
      <c r="A30" s="11"/>
      <c r="B30" s="107" t="s">
        <v>172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0.2791666666666667</v>
      </c>
    </row>
    <row r="31" spans="1:14" s="2" customFormat="1" ht="13.5" customHeight="1">
      <c r="A31" s="11"/>
      <c r="B31" s="108" t="s">
        <v>34</v>
      </c>
      <c r="C31" s="116"/>
      <c r="D31" s="32">
        <v>0.2881944444444445</v>
      </c>
      <c r="E31" s="32"/>
      <c r="F31" s="32"/>
      <c r="G31" s="32"/>
      <c r="H31" s="32"/>
      <c r="I31" s="32">
        <v>0.05833333333333333</v>
      </c>
      <c r="J31" s="32"/>
      <c r="K31" s="32"/>
      <c r="L31" s="117"/>
      <c r="M31" s="120">
        <f>SUM(C31:L31)</f>
        <v>0.3465277777777778</v>
      </c>
      <c r="N31" s="124"/>
    </row>
    <row r="32" spans="1:15" s="2" customFormat="1" ht="13.5" customHeight="1">
      <c r="A32" s="11"/>
      <c r="B32" s="109" t="s">
        <v>35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36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171</v>
      </c>
      <c r="C35" s="200" t="s">
        <v>200</v>
      </c>
      <c r="D35" s="201"/>
      <c r="E35" s="200" t="s">
        <v>201</v>
      </c>
      <c r="F35" s="201"/>
      <c r="G35" s="200" t="s">
        <v>202</v>
      </c>
      <c r="H35" s="201"/>
      <c r="I35" s="200" t="s">
        <v>203</v>
      </c>
      <c r="J35" s="201"/>
      <c r="K35" s="200" t="s">
        <v>205</v>
      </c>
      <c r="L35" s="201"/>
      <c r="M35" s="200" t="s">
        <v>206</v>
      </c>
      <c r="N35" s="201"/>
    </row>
    <row r="36" spans="1:14" s="2" customFormat="1" ht="19.5" customHeight="1">
      <c r="A36" s="11"/>
      <c r="B36" s="198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170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204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49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160</v>
      </c>
      <c r="N55" s="90" t="s">
        <v>150</v>
      </c>
      <c r="O55" s="7"/>
    </row>
    <row r="56" spans="2:15" s="54" customFormat="1" ht="21.75" customHeight="1">
      <c r="B56" s="72" t="s">
        <v>87</v>
      </c>
      <c r="C56" s="91" t="s">
        <v>50</v>
      </c>
      <c r="D56" s="91" t="s">
        <v>51</v>
      </c>
      <c r="E56" s="94" t="s">
        <v>167</v>
      </c>
      <c r="F56" s="91" t="s">
        <v>50</v>
      </c>
      <c r="G56" s="95" t="s">
        <v>51</v>
      </c>
      <c r="H56" s="95" t="s">
        <v>52</v>
      </c>
      <c r="I56" s="95" t="s">
        <v>53</v>
      </c>
      <c r="J56" s="192" t="s">
        <v>54</v>
      </c>
      <c r="K56" s="193"/>
      <c r="L56" s="194"/>
      <c r="M56" s="195" t="s">
        <v>55</v>
      </c>
      <c r="N56" s="196"/>
      <c r="O56" s="8"/>
    </row>
    <row r="57" spans="2:15" s="52" customFormat="1" ht="22.5" customHeight="1">
      <c r="B57" s="100" t="s">
        <v>56</v>
      </c>
      <c r="C57" s="56">
        <v>-158.1</v>
      </c>
      <c r="D57" s="56">
        <v>38.3</v>
      </c>
      <c r="E57" s="98" t="s">
        <v>57</v>
      </c>
      <c r="F57" s="56">
        <v>27.5</v>
      </c>
      <c r="G57" s="56">
        <v>23.9</v>
      </c>
      <c r="H57" s="99" t="s">
        <v>88</v>
      </c>
      <c r="I57" s="145">
        <v>0</v>
      </c>
      <c r="J57" s="57" t="s">
        <v>173</v>
      </c>
      <c r="K57" s="180" t="s">
        <v>188</v>
      </c>
      <c r="L57" s="185"/>
      <c r="M57" s="180" t="s">
        <v>190</v>
      </c>
      <c r="N57" s="181"/>
      <c r="O57" s="7"/>
    </row>
    <row r="58" spans="2:15" s="52" customFormat="1" ht="22.5" customHeight="1">
      <c r="B58" s="100" t="s">
        <v>58</v>
      </c>
      <c r="C58" s="56">
        <v>-160.9</v>
      </c>
      <c r="D58" s="56">
        <v>37.2</v>
      </c>
      <c r="E58" s="99" t="s">
        <v>162</v>
      </c>
      <c r="F58" s="145">
        <v>23</v>
      </c>
      <c r="G58" s="145">
        <v>33</v>
      </c>
      <c r="H58" s="99" t="s">
        <v>176</v>
      </c>
      <c r="I58" s="145">
        <v>1</v>
      </c>
      <c r="J58" s="57" t="s">
        <v>174</v>
      </c>
      <c r="K58" s="180" t="s">
        <v>188</v>
      </c>
      <c r="L58" s="185"/>
      <c r="M58" s="180" t="s">
        <v>190</v>
      </c>
      <c r="N58" s="181"/>
      <c r="O58" s="7"/>
    </row>
    <row r="59" spans="2:15" s="52" customFormat="1" ht="22.5" customHeight="1">
      <c r="B59" s="100" t="s">
        <v>59</v>
      </c>
      <c r="C59" s="56">
        <v>-188.9</v>
      </c>
      <c r="D59" s="56">
        <v>23.9</v>
      </c>
      <c r="E59" s="99" t="s">
        <v>158</v>
      </c>
      <c r="F59" s="58">
        <v>10</v>
      </c>
      <c r="G59" s="58">
        <v>10</v>
      </c>
      <c r="H59" s="99" t="s">
        <v>161</v>
      </c>
      <c r="I59" s="145">
        <v>0</v>
      </c>
      <c r="J59" s="59" t="s">
        <v>92</v>
      </c>
      <c r="K59" s="180" t="s">
        <v>189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60</v>
      </c>
      <c r="C60" s="56">
        <v>-103.6</v>
      </c>
      <c r="D60" s="56">
        <v>57.8</v>
      </c>
      <c r="E60" s="99" t="s">
        <v>156</v>
      </c>
      <c r="F60" s="58">
        <v>40</v>
      </c>
      <c r="G60" s="58">
        <v>40</v>
      </c>
      <c r="H60" s="99" t="s">
        <v>89</v>
      </c>
      <c r="I60" s="145">
        <v>0</v>
      </c>
      <c r="J60" s="57" t="s">
        <v>61</v>
      </c>
      <c r="K60" s="180" t="s">
        <v>189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62</v>
      </c>
      <c r="C61" s="56">
        <v>28.4</v>
      </c>
      <c r="D61" s="56">
        <v>109.5</v>
      </c>
      <c r="E61" s="99" t="s">
        <v>157</v>
      </c>
      <c r="F61" s="58">
        <v>35</v>
      </c>
      <c r="G61" s="58">
        <v>35</v>
      </c>
      <c r="H61" s="98" t="s">
        <v>63</v>
      </c>
      <c r="I61" s="147">
        <v>0</v>
      </c>
      <c r="J61" s="207" t="s">
        <v>64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65</v>
      </c>
      <c r="C62" s="56">
        <v>24</v>
      </c>
      <c r="D62" s="56">
        <v>107.8</v>
      </c>
      <c r="E62" s="99" t="s">
        <v>159</v>
      </c>
      <c r="F62" s="58">
        <v>260</v>
      </c>
      <c r="G62" s="58">
        <v>260</v>
      </c>
      <c r="H62" s="98" t="s">
        <v>66</v>
      </c>
      <c r="I62" s="147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67</v>
      </c>
      <c r="C63" s="56">
        <v>22.2</v>
      </c>
      <c r="D63" s="56">
        <v>107</v>
      </c>
      <c r="E63" s="99" t="s">
        <v>177</v>
      </c>
      <c r="F63" s="60">
        <v>4.8</v>
      </c>
      <c r="G63" s="62">
        <v>4.8</v>
      </c>
      <c r="H63" s="98" t="s">
        <v>68</v>
      </c>
      <c r="I63" s="147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69</v>
      </c>
      <c r="C64" s="56">
        <v>20.9</v>
      </c>
      <c r="D64" s="56">
        <v>106.6</v>
      </c>
      <c r="E64" s="99" t="s">
        <v>178</v>
      </c>
      <c r="F64" s="60">
        <v>0.2</v>
      </c>
      <c r="G64" s="62">
        <v>0.3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119</v>
      </c>
      <c r="C65" s="61">
        <v>2.08E-05</v>
      </c>
      <c r="D65" s="61">
        <v>2.07E-05</v>
      </c>
      <c r="E65" s="98" t="s">
        <v>70</v>
      </c>
      <c r="F65" s="56">
        <v>19.3</v>
      </c>
      <c r="G65" s="62">
        <v>14.6</v>
      </c>
      <c r="H65" s="99" t="s">
        <v>90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71</v>
      </c>
      <c r="C66" s="73">
        <v>500</v>
      </c>
      <c r="D66" s="136"/>
      <c r="E66" s="104" t="s">
        <v>175</v>
      </c>
      <c r="F66" s="144">
        <v>50</v>
      </c>
      <c r="G66" s="143">
        <v>64</v>
      </c>
      <c r="H66" s="104" t="s">
        <v>91</v>
      </c>
      <c r="I66" s="146" t="s">
        <v>187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86</v>
      </c>
      <c r="C69" s="68" t="s">
        <v>43</v>
      </c>
      <c r="D69" s="68" t="s">
        <v>44</v>
      </c>
      <c r="E69" s="68" t="s">
        <v>45</v>
      </c>
      <c r="F69" s="68" t="s">
        <v>46</v>
      </c>
      <c r="G69" s="68" t="s">
        <v>47</v>
      </c>
      <c r="H69" s="68" t="s">
        <v>48</v>
      </c>
      <c r="I69" s="84" t="s">
        <v>166</v>
      </c>
      <c r="J69" s="68" t="s">
        <v>107</v>
      </c>
      <c r="K69" s="84" t="s">
        <v>118</v>
      </c>
      <c r="L69" s="84" t="s">
        <v>108</v>
      </c>
      <c r="M69" s="68" t="s">
        <v>109</v>
      </c>
      <c r="N69" s="85" t="s">
        <v>110</v>
      </c>
    </row>
    <row r="70" spans="1:14" s="2" customFormat="1" ht="24" customHeight="1">
      <c r="A70" s="11"/>
      <c r="B70" s="150">
        <v>0</v>
      </c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2">
        <v>0</v>
      </c>
    </row>
    <row r="71" spans="1:14" s="2" customFormat="1" ht="24" customHeight="1">
      <c r="A71" s="11"/>
      <c r="B71" s="69" t="s">
        <v>111</v>
      </c>
      <c r="C71" s="71" t="s">
        <v>117</v>
      </c>
      <c r="D71" s="70" t="s">
        <v>112</v>
      </c>
      <c r="E71" s="71" t="s">
        <v>146</v>
      </c>
      <c r="F71" s="71" t="s">
        <v>147</v>
      </c>
      <c r="G71" s="71" t="s">
        <v>148</v>
      </c>
      <c r="H71" s="71" t="s">
        <v>142</v>
      </c>
      <c r="I71" s="71" t="s">
        <v>113</v>
      </c>
      <c r="J71" s="71" t="s">
        <v>149</v>
      </c>
      <c r="K71" s="71" t="s">
        <v>143</v>
      </c>
      <c r="L71" s="71" t="s">
        <v>144</v>
      </c>
      <c r="M71" s="71" t="s">
        <v>114</v>
      </c>
      <c r="N71" s="88" t="s">
        <v>145</v>
      </c>
    </row>
    <row r="72" spans="1:14" s="2" customFormat="1" ht="24" customHeight="1">
      <c r="A72" s="11"/>
      <c r="B72" s="153">
        <v>0</v>
      </c>
      <c r="C72" s="154">
        <v>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5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72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137</v>
      </c>
      <c r="C75" s="206"/>
      <c r="D75" s="156">
        <v>1</v>
      </c>
      <c r="E75" s="206" t="s">
        <v>121</v>
      </c>
      <c r="F75" s="206"/>
      <c r="G75" s="159">
        <v>0</v>
      </c>
      <c r="H75" s="206" t="s">
        <v>126</v>
      </c>
      <c r="I75" s="206"/>
      <c r="J75" s="156">
        <v>0</v>
      </c>
      <c r="K75" s="206" t="s">
        <v>151</v>
      </c>
      <c r="L75" s="206"/>
      <c r="M75" s="161">
        <v>0</v>
      </c>
      <c r="N75" s="63"/>
      <c r="O75" s="9"/>
    </row>
    <row r="76" spans="2:15" s="52" customFormat="1" ht="18.75" customHeight="1">
      <c r="B76" s="210" t="s">
        <v>138</v>
      </c>
      <c r="C76" s="205"/>
      <c r="D76" s="157">
        <v>0</v>
      </c>
      <c r="E76" s="205" t="s">
        <v>122</v>
      </c>
      <c r="F76" s="205"/>
      <c r="G76" s="157">
        <v>0</v>
      </c>
      <c r="H76" s="205" t="s">
        <v>129</v>
      </c>
      <c r="I76" s="205"/>
      <c r="J76" s="157">
        <v>0</v>
      </c>
      <c r="K76" s="205" t="s">
        <v>136</v>
      </c>
      <c r="L76" s="205"/>
      <c r="M76" s="162">
        <v>0</v>
      </c>
      <c r="N76" s="63"/>
      <c r="O76" s="9"/>
    </row>
    <row r="77" spans="2:15" s="52" customFormat="1" ht="18.75" customHeight="1">
      <c r="B77" s="210" t="s">
        <v>139</v>
      </c>
      <c r="C77" s="205"/>
      <c r="D77" s="157">
        <v>0</v>
      </c>
      <c r="E77" s="205" t="s">
        <v>123</v>
      </c>
      <c r="F77" s="205"/>
      <c r="G77" s="157">
        <v>0</v>
      </c>
      <c r="H77" s="205" t="s">
        <v>153</v>
      </c>
      <c r="I77" s="205"/>
      <c r="J77" s="160">
        <v>0</v>
      </c>
      <c r="K77" s="205" t="s">
        <v>155</v>
      </c>
      <c r="L77" s="205"/>
      <c r="M77" s="162">
        <v>0</v>
      </c>
      <c r="N77" s="63"/>
      <c r="O77" s="9"/>
    </row>
    <row r="78" spans="2:15" s="52" customFormat="1" ht="18.75" customHeight="1">
      <c r="B78" s="210" t="s">
        <v>140</v>
      </c>
      <c r="C78" s="205"/>
      <c r="D78" s="157">
        <v>0</v>
      </c>
      <c r="E78" s="205" t="s">
        <v>124</v>
      </c>
      <c r="F78" s="205"/>
      <c r="G78" s="157">
        <v>0</v>
      </c>
      <c r="H78" s="205" t="s">
        <v>154</v>
      </c>
      <c r="I78" s="205"/>
      <c r="J78" s="157">
        <v>0</v>
      </c>
      <c r="K78" s="205" t="s">
        <v>152</v>
      </c>
      <c r="L78" s="205"/>
      <c r="M78" s="162">
        <v>0</v>
      </c>
      <c r="N78" s="63"/>
      <c r="O78" s="9"/>
    </row>
    <row r="79" spans="2:15" s="52" customFormat="1" ht="18.75" customHeight="1">
      <c r="B79" s="210" t="s">
        <v>141</v>
      </c>
      <c r="C79" s="205"/>
      <c r="D79" s="157">
        <v>0</v>
      </c>
      <c r="E79" s="205" t="s">
        <v>127</v>
      </c>
      <c r="F79" s="205"/>
      <c r="G79" s="157">
        <v>0</v>
      </c>
      <c r="H79" s="205" t="s">
        <v>131</v>
      </c>
      <c r="I79" s="205"/>
      <c r="J79" s="160">
        <v>0</v>
      </c>
      <c r="K79" s="205" t="s">
        <v>135</v>
      </c>
      <c r="L79" s="205"/>
      <c r="M79" s="162">
        <v>0</v>
      </c>
      <c r="N79" s="63"/>
      <c r="O79" s="9"/>
    </row>
    <row r="80" spans="2:15" s="52" customFormat="1" ht="18.75" customHeight="1">
      <c r="B80" s="210" t="s">
        <v>106</v>
      </c>
      <c r="C80" s="205"/>
      <c r="D80" s="157">
        <v>0</v>
      </c>
      <c r="E80" s="205" t="s">
        <v>128</v>
      </c>
      <c r="F80" s="205"/>
      <c r="G80" s="157">
        <v>0</v>
      </c>
      <c r="H80" s="205" t="s">
        <v>132</v>
      </c>
      <c r="I80" s="205"/>
      <c r="J80" s="160">
        <v>0</v>
      </c>
      <c r="K80" s="205" t="s">
        <v>120</v>
      </c>
      <c r="L80" s="205"/>
      <c r="M80" s="162">
        <v>0</v>
      </c>
      <c r="N80" s="63"/>
      <c r="O80" s="9"/>
    </row>
    <row r="81" spans="2:15" s="52" customFormat="1" ht="18.75" customHeight="1">
      <c r="B81" s="210" t="s">
        <v>115</v>
      </c>
      <c r="C81" s="205"/>
      <c r="D81" s="157">
        <v>0</v>
      </c>
      <c r="E81" s="205" t="s">
        <v>125</v>
      </c>
      <c r="F81" s="205"/>
      <c r="G81" s="157">
        <v>0</v>
      </c>
      <c r="H81" s="205" t="s">
        <v>133</v>
      </c>
      <c r="I81" s="205"/>
      <c r="J81" s="157">
        <v>0</v>
      </c>
      <c r="K81" s="205" t="s">
        <v>179</v>
      </c>
      <c r="L81" s="205"/>
      <c r="M81" s="162">
        <v>0</v>
      </c>
      <c r="N81" s="63"/>
      <c r="O81" s="169"/>
    </row>
    <row r="82" spans="2:15" s="52" customFormat="1" ht="18.75" customHeight="1">
      <c r="B82" s="214" t="s">
        <v>116</v>
      </c>
      <c r="C82" s="176"/>
      <c r="D82" s="158">
        <v>0</v>
      </c>
      <c r="E82" s="176" t="s">
        <v>130</v>
      </c>
      <c r="F82" s="176"/>
      <c r="G82" s="158">
        <v>0</v>
      </c>
      <c r="H82" s="176" t="s">
        <v>134</v>
      </c>
      <c r="I82" s="176"/>
      <c r="J82" s="158">
        <v>0</v>
      </c>
      <c r="K82" s="176"/>
      <c r="L82" s="176"/>
      <c r="M82" s="163"/>
      <c r="N82" s="63"/>
      <c r="O82" s="9"/>
    </row>
    <row r="83" spans="10:15" s="52" customFormat="1" ht="14.25" customHeight="1">
      <c r="J83" s="149"/>
      <c r="K83" s="148"/>
      <c r="L83" s="86"/>
      <c r="M83" s="87"/>
      <c r="N83" s="63"/>
      <c r="O83" s="9"/>
    </row>
    <row r="84" spans="2:15" s="52" customFormat="1" ht="11.25">
      <c r="B84" s="10" t="s">
        <v>73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196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207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CTIO KASI</cp:lastModifiedBy>
  <cp:lastPrinted>2016-06-07T08:56:29Z</cp:lastPrinted>
  <dcterms:created xsi:type="dcterms:W3CDTF">2015-02-04T05:26:32Z</dcterms:created>
  <dcterms:modified xsi:type="dcterms:W3CDTF">2021-01-01T08:34:09Z</dcterms:modified>
  <cp:category/>
  <cp:version/>
  <cp:contentType/>
  <cp:contentStatus/>
</cp:coreProperties>
</file>