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05" windowHeight="1245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<sst xmlns="http://schemas.openxmlformats.org/spreadsheetml/2006/main" count="221" uniqueCount="203">
  <si>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</si>
  <si>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</si>
  <si>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</si>
  <si>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</si>
  <si>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</si>
  <si>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</si>
  <si>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</si>
  <si>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</si>
  <si>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</si>
  <si>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</si>
  <si>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</si>
  <si>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</si>
  <si>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</si>
  <si>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</si>
  <si>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</si>
  <si>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</si>
  <si>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</si>
  <si>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</si>
  <si>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</si>
  <si>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</si>
  <si>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</si>
  <si>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</si>
  <si>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</si>
  <si>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</si>
  <si>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</si>
  <si>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</si>
  <si>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</si>
  <si>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</si>
  <si>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</si>
  <si>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</si>
  <si>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</si>
  <si>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</si>
  <si>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</si>
  <si>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</si>
  <si>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</si>
  <si>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</si>
  <si>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</si>
  <si>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</si>
  <si>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</si>
  <si>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</si>
  <si>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</si>
  <si>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</si>
  <si>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</si>
  <si>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</si>
  <si>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</si>
  <si>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</si>
  <si>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</si>
  <si>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</si>
  <si>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</si>
  <si>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</si>
  <si>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</si>
  <si>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</si>
  <si>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</si>
  <si>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</si>
  <si>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</si>
  <si>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</si>
  <si>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</si>
  <si>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</si>
  <si>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</si>
  <si>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</si>
  <si>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-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</si>
  <si>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</si>
  <si>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</si>
  <si>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</si>
  <si>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</si>
  <si>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</si>
  <si>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</si>
  <si>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</si>
  <si>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</si>
  <si>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</si>
  <si>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</si>
  <si>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</si>
  <si>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</si>
  <si>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</si>
  <si>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</si>
  <si>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</si>
  <si>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</si>
  <si>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</si>
  <si>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</si>
  <si>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KG2019-06-02:1407</t>
  </si>
  <si>
    <t>v7.3</t>
  </si>
  <si>
    <t>IC-G</t>
  </si>
  <si>
    <t>Dec
Oscillation</t>
  </si>
  <si>
    <t>PT30 #1
gas (psi)</t>
  </si>
  <si>
    <t>Real deal</t>
  </si>
  <si>
    <t>KS2016-01-31:1370</t>
  </si>
  <si>
    <t>IC-
K/M/T/N</t>
  </si>
  <si>
    <t>RA Track
Error</t>
  </si>
  <si>
    <t>PT13 
gas (psi)</t>
  </si>
  <si>
    <t>Charcoal</t>
  </si>
  <si>
    <t>KX2016-03-23:1381</t>
  </si>
  <si>
    <t>v7.2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</si>
  <si>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</si>
  <si>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</si>
  <si>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</si>
  <si>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</si>
  <si>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</si>
  <si>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</si>
  <si>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</si>
  <si>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</si>
  <si>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</si>
  <si>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</si>
  <si>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</si>
  <si>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</si>
  <si>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</si>
  <si>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</si>
  <si>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</si>
  <si>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</si>
  <si>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</si>
  <si>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</si>
  <si>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</si>
  <si>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BLG Last Target 513</t>
  </si>
  <si>
    <t>Site Seeing / 0.00 / 0.00 / 0.00</t>
  </si>
  <si>
    <t>Note</t>
  </si>
  <si>
    <t>영상
이상</t>
  </si>
  <si>
    <t>기기불량</t>
  </si>
  <si>
    <t>날씨불량</t>
  </si>
  <si>
    <t>계획시간</t>
  </si>
  <si>
    <t>할당시간</t>
  </si>
  <si>
    <t>ENG</t>
  </si>
  <si>
    <t>합</t>
  </si>
  <si>
    <t>DIR</t>
  </si>
  <si>
    <t>SITE</t>
  </si>
  <si>
    <t>MARIOS</t>
  </si>
  <si>
    <t>TMT</t>
  </si>
  <si>
    <t>TOO</t>
  </si>
  <si>
    <t>ECSUNG</t>
  </si>
  <si>
    <t>MJKIM</t>
  </si>
  <si>
    <t>NEO</t>
  </si>
  <si>
    <t>SN</t>
  </si>
  <si>
    <t>BLG</t>
  </si>
  <si>
    <t>프로젝트별 관측시간</t>
  </si>
  <si>
    <t>/ / / / /</t>
  </si>
  <si>
    <t>B</t>
  </si>
  <si>
    <t>I</t>
  </si>
  <si>
    <t xml:space="preserve">/ / / / / </t>
  </si>
  <si>
    <t>V</t>
  </si>
  <si>
    <t>R</t>
  </si>
  <si>
    <t>`</t>
  </si>
  <si>
    <t>노출/레벨</t>
  </si>
  <si>
    <t>필터</t>
  </si>
  <si>
    <t>종료</t>
  </si>
  <si>
    <t>시작</t>
  </si>
  <si>
    <t>필터</t>
  </si>
  <si>
    <t>Flat</t>
  </si>
  <si>
    <t>개수</t>
  </si>
  <si>
    <t>종료번호</t>
  </si>
  <si>
    <t>시작번호</t>
  </si>
  <si>
    <t>시작시간</t>
  </si>
  <si>
    <t>프로그램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</si>
  <si>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</si>
  <si>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</si>
  <si>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</si>
  <si>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</si>
  <si>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</si>
  <si>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</si>
  <si>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</si>
  <si>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</si>
  <si>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</si>
  <si>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</si>
  <si>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</si>
  <si>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</si>
  <si>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관측현황</t>
  </si>
  <si>
    <t>비/눈/우박</t>
  </si>
  <si>
    <t>통계</t>
  </si>
  <si>
    <t>짙은구름</t>
  </si>
  <si>
    <t>종료</t>
  </si>
  <si>
    <t>고장</t>
  </si>
  <si>
    <t>높은습도</t>
  </si>
  <si>
    <t>중간</t>
  </si>
  <si>
    <t>중정비</t>
  </si>
  <si>
    <t>강풍</t>
  </si>
  <si>
    <t>시작</t>
  </si>
  <si>
    <t>경정비</t>
  </si>
  <si>
    <t>옅은구름</t>
  </si>
  <si>
    <t>종합날씨</t>
  </si>
  <si>
    <t>월령</t>
  </si>
  <si>
    <t>풍속</t>
  </si>
  <si>
    <t>풍향</t>
  </si>
  <si>
    <t>습도</t>
  </si>
  <si>
    <t>온도</t>
  </si>
  <si>
    <t>시상</t>
  </si>
  <si>
    <t>시각</t>
  </si>
  <si>
    <t>정상</t>
  </si>
  <si>
    <t>맑음</t>
  </si>
  <si>
    <t>날씨종합</t>
  </si>
  <si>
    <t>오류</t>
  </si>
  <si>
    <t>코드</t>
  </si>
  <si>
    <t>CL</t>
  </si>
  <si>
    <t>관측소</t>
  </si>
  <si>
    <t>권민경</t>
  </si>
  <si>
    <t>관측자</t>
  </si>
  <si>
    <t>가동률</t>
  </si>
  <si>
    <t>관측률</t>
  </si>
  <si>
    <t>관측일</t>
  </si>
  <si>
    <t>관측정보</t>
  </si>
  <si>
    <t>/ / / / /</t>
  </si>
  <si>
    <t>/ / / / /</t>
  </si>
  <si>
    <t>-</t>
  </si>
  <si>
    <t>-</t>
  </si>
  <si>
    <t>NW</t>
  </si>
  <si>
    <t>NE</t>
  </si>
  <si>
    <t>NNE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</si>
</sst>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.0_ "/>
    <numFmt numFmtId="179" formatCode="0_ "/>
    <numFmt numFmtId="180" formatCode="0.0_);[Red]\(0.0\)"/>
    <numFmt numFmtId="181" formatCode="h:mm;@"/>
    <numFmt numFmtId="182" formatCode="0.0"/>
    <numFmt numFmtId="183" formatCode="0.00_ "/>
    <numFmt numFmtId="184" formatCode="yyyy&quot;-&quot;m&quot;-&quot;d;@"/>
  </numFmts>
  <fonts count="105">
    <font>
      <sz val="12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Apple SD 산돌고딕 Neo 일반체"/>
      <family val="3"/>
    </font>
    <font>
      <sz val="8"/>
      <name val="맑은 고딕"/>
      <family val="3"/>
    </font>
    <font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6"/>
      <color indexed="8"/>
      <name val="굴림"/>
      <family val="3"/>
    </font>
    <font>
      <sz val="9"/>
      <color indexed="8"/>
      <name val="굴림"/>
      <family val="3"/>
    </font>
    <font>
      <sz val="5"/>
      <color indexed="8"/>
      <name val="굴림"/>
      <family val="3"/>
    </font>
    <font>
      <b/>
      <sz val="9"/>
      <color indexed="8"/>
      <name val="굴림"/>
      <family val="3"/>
    </font>
    <font>
      <sz val="7"/>
      <color indexed="8"/>
      <name val="굴림"/>
      <family val="3"/>
    </font>
    <font>
      <sz val="6.5"/>
      <color indexed="8"/>
      <name val="굴림"/>
      <family val="3"/>
    </font>
    <font>
      <sz val="8"/>
      <color indexed="8"/>
      <name val="굴림"/>
      <family val="3"/>
    </font>
    <font>
      <sz val="8"/>
      <name val="Calibri"/>
      <family val="2"/>
    </font>
    <font>
      <sz val="12"/>
      <color indexed="8"/>
      <name val="Calibri"/>
      <family val="2"/>
    </font>
    <font>
      <b/>
      <sz val="6.5"/>
      <color indexed="8"/>
      <name val="굴림"/>
      <family val="3"/>
    </font>
    <font>
      <sz val="7"/>
      <name val="굴림"/>
      <family val="3"/>
    </font>
    <font>
      <b/>
      <sz val="6"/>
      <color indexed="8"/>
      <name val="Apple SD 산돌고딕 Neo 일반체"/>
      <family val="3"/>
    </font>
    <font>
      <b/>
      <sz val="6"/>
      <color indexed="8"/>
      <name val="굴림"/>
      <family val="3"/>
    </font>
    <font>
      <b/>
      <sz val="7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indexed="10"/>
      <name val="Apple SD 산돌고딕 Neo 일반체"/>
      <family val="3"/>
    </font>
    <font>
      <sz val="8.5"/>
      <color indexed="8"/>
      <name val="Apple SD 산돌고딕 Neo 일반체"/>
      <family val="3"/>
    </font>
    <font>
      <sz val="8"/>
      <color indexed="8"/>
      <name val="Apple SD 산돌고딕 Neo 일반체"/>
      <family val="3"/>
    </font>
    <font>
      <sz val="7.5"/>
      <color indexed="8"/>
      <name val="Arial"/>
      <family val="2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b/>
      <sz val="9"/>
      <name val="Apple SD 산돌고딕 Neo 일반체"/>
      <family val="3"/>
    </font>
    <font>
      <b/>
      <sz val="10"/>
      <color indexed="8"/>
      <name val="Apple SD 산돌고딕 Neo 일반체"/>
      <family val="3"/>
    </font>
    <font>
      <b/>
      <u val="double"/>
      <sz val="9"/>
      <name val="Tahoma"/>
      <family val="2"/>
    </font>
    <font>
      <b/>
      <u val="double"/>
      <sz val="9"/>
      <name val="맑은 고딕"/>
      <family val="3"/>
    </font>
    <font>
      <sz val="9"/>
      <name val="Tahoma"/>
      <family val="2"/>
    </font>
    <font>
      <sz val="9"/>
      <name val="맑은 고딕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u val="double"/>
      <sz val="9"/>
      <color indexed="10"/>
      <name val="맑은 고딕"/>
      <family val="3"/>
    </font>
    <font>
      <b/>
      <u val="double"/>
      <sz val="9"/>
      <color indexed="16"/>
      <name val="맑은 고딕"/>
      <family val="3"/>
    </font>
    <font>
      <b/>
      <sz val="9"/>
      <name val="맑은 고딕"/>
      <family val="3"/>
    </font>
    <font>
      <sz val="9"/>
      <color indexed="11"/>
      <name val="맑은 고딕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b/>
      <sz val="9"/>
      <color indexed="18"/>
      <name val="맑은 고딕"/>
      <family val="3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Apple SD 산돌고딕 Neo 일반체"/>
      <family val="3"/>
    </font>
    <font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6"/>
      <color theme="1"/>
      <name val="굴림"/>
      <family val="3"/>
    </font>
    <font>
      <sz val="5"/>
      <color theme="1"/>
      <name val="굴림"/>
      <family val="3"/>
    </font>
    <font>
      <b/>
      <sz val="9"/>
      <color theme="1"/>
      <name val="굴림"/>
      <family val="3"/>
    </font>
    <font>
      <sz val="7"/>
      <color theme="1"/>
      <name val="굴림"/>
      <family val="3"/>
    </font>
    <font>
      <sz val="6.5"/>
      <color theme="1"/>
      <name val="굴림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b/>
      <sz val="6.5"/>
      <color theme="1"/>
      <name val="굴림"/>
      <family val="3"/>
    </font>
    <font>
      <b/>
      <sz val="6"/>
      <color theme="1"/>
      <name val="Apple SD 산돌고딕 Neo 일반체"/>
      <family val="3"/>
    </font>
    <font>
      <b/>
      <sz val="6"/>
      <color theme="1"/>
      <name val="굴림"/>
      <family val="3"/>
    </font>
    <font>
      <b/>
      <sz val="7"/>
      <color theme="1"/>
      <name val="굴림"/>
      <family val="3"/>
    </font>
    <font>
      <sz val="9"/>
      <color theme="1"/>
      <name val="굴림"/>
      <family val="3"/>
    </font>
    <font>
      <sz val="12"/>
      <color rgb="FFFF0000"/>
      <name val="Apple SD 산돌고딕 Neo 일반체"/>
      <family val="3"/>
    </font>
    <font>
      <sz val="8.5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7.5"/>
      <color theme="1"/>
      <name val="Arial"/>
      <family val="2"/>
    </font>
    <font>
      <b/>
      <sz val="10"/>
      <color theme="1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/>
      <bottom/>
    </border>
    <border>
      <left style="thin"/>
      <right style="thin"/>
      <top style="thin"/>
      <bottom/>
    </border>
    <border>
      <left style="thin">
        <color theme="0" tint="-0.3499799966812134"/>
      </left>
      <right style="thin"/>
      <top style="thin"/>
      <bottom/>
    </border>
    <border>
      <left style="thin"/>
      <right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/>
      <right/>
      <top style="thin">
        <color theme="1"/>
      </top>
      <bottom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/>
    </border>
    <border>
      <left style="thin"/>
      <right style="medium">
        <color theme="1" tint="0.34999001026153564"/>
      </right>
      <top style="thin"/>
      <bottom/>
    </border>
    <border>
      <left style="medium">
        <color theme="1" tint="0.34999001026153564"/>
      </left>
      <right style="thin"/>
      <top style="thin"/>
      <bottom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>
        <color theme="0" tint="-0.24993999302387238"/>
      </right>
      <top style="thin"/>
      <bottom style="thin"/>
    </border>
    <border>
      <left style="thin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1"/>
      </right>
      <top style="thin">
        <color theme="0" tint="-0.4999699890613556"/>
      </top>
      <bottom/>
    </border>
    <border>
      <left/>
      <right style="thin">
        <color theme="1"/>
      </right>
      <top style="thin"/>
      <bottom style="thin"/>
    </border>
    <border>
      <left/>
      <right/>
      <top style="thin"/>
      <bottom/>
    </border>
    <border>
      <left/>
      <right style="thin">
        <color theme="0" tint="-0.24993999302387238"/>
      </right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/>
      <bottom/>
    </border>
    <border>
      <left style="thin"/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/>
      <right/>
      <top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76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177" fontId="89" fillId="33" borderId="10" xfId="0" applyNumberFormat="1" applyFont="1" applyFill="1" applyBorder="1" applyAlignment="1">
      <alignment horizontal="center" vertical="center"/>
    </xf>
    <xf numFmtId="177" fontId="89" fillId="33" borderId="11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177" fontId="89" fillId="33" borderId="12" xfId="0" applyNumberFormat="1" applyFont="1" applyFill="1" applyBorder="1" applyAlignment="1">
      <alignment horizontal="center" vertical="center"/>
    </xf>
    <xf numFmtId="177" fontId="89" fillId="33" borderId="13" xfId="0" applyNumberFormat="1" applyFont="1" applyFill="1" applyBorder="1" applyAlignment="1">
      <alignment horizontal="center" vertical="center"/>
    </xf>
    <xf numFmtId="177" fontId="89" fillId="33" borderId="13" xfId="0" applyNumberFormat="1" applyFont="1" applyFill="1" applyBorder="1" applyAlignment="1" quotePrefix="1">
      <alignment horizontal="center" vertical="center"/>
    </xf>
    <xf numFmtId="177" fontId="89" fillId="33" borderId="14" xfId="0" applyNumberFormat="1" applyFont="1" applyFill="1" applyBorder="1" applyAlignment="1">
      <alignment horizontal="center" vertical="center"/>
    </xf>
    <xf numFmtId="177" fontId="89" fillId="33" borderId="15" xfId="0" applyNumberFormat="1" applyFont="1" applyFill="1" applyBorder="1" applyAlignment="1">
      <alignment horizontal="center" vertical="center"/>
    </xf>
    <xf numFmtId="177" fontId="89" fillId="33" borderId="15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177" fontId="89" fillId="33" borderId="16" xfId="0" applyNumberFormat="1" applyFont="1" applyFill="1" applyBorder="1" applyAlignment="1">
      <alignment horizontal="center" vertical="center"/>
    </xf>
    <xf numFmtId="177" fontId="89" fillId="33" borderId="17" xfId="0" applyNumberFormat="1" applyFont="1" applyFill="1" applyBorder="1" applyAlignment="1">
      <alignment horizontal="center" vertical="center"/>
    </xf>
    <xf numFmtId="177" fontId="89" fillId="33" borderId="18" xfId="0" applyNumberFormat="1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 wrapText="1"/>
    </xf>
    <xf numFmtId="177" fontId="89" fillId="33" borderId="22" xfId="0" applyNumberFormat="1" applyFont="1" applyFill="1" applyBorder="1" applyAlignment="1">
      <alignment horizontal="center" vertical="center"/>
    </xf>
    <xf numFmtId="177" fontId="89" fillId="33" borderId="23" xfId="0" applyNumberFormat="1" applyFont="1" applyFill="1" applyBorder="1" applyAlignment="1">
      <alignment horizontal="center" vertical="center"/>
    </xf>
    <xf numFmtId="177" fontId="89" fillId="33" borderId="24" xfId="0" applyNumberFormat="1" applyFont="1" applyFill="1" applyBorder="1" applyAlignment="1">
      <alignment horizontal="center" vertical="center"/>
    </xf>
    <xf numFmtId="0" fontId="91" fillId="0" borderId="19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178" fontId="87" fillId="33" borderId="25" xfId="0" applyNumberFormat="1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 wrapText="1"/>
    </xf>
    <xf numFmtId="177" fontId="87" fillId="33" borderId="25" xfId="0" applyNumberFormat="1" applyFont="1" applyFill="1" applyBorder="1" applyAlignment="1">
      <alignment horizontal="center" vertical="center"/>
    </xf>
    <xf numFmtId="177" fontId="87" fillId="33" borderId="26" xfId="0" applyNumberFormat="1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vertical="center"/>
    </xf>
    <xf numFmtId="179" fontId="16" fillId="33" borderId="26" xfId="0" applyNumberFormat="1" applyFont="1" applyFill="1" applyBorder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178" fontId="87" fillId="33" borderId="28" xfId="0" applyNumberFormat="1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 wrapText="1"/>
    </xf>
    <xf numFmtId="178" fontId="87" fillId="33" borderId="29" xfId="0" applyNumberFormat="1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11" fontId="87" fillId="33" borderId="29" xfId="0" applyNumberFormat="1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/>
    </xf>
    <xf numFmtId="180" fontId="87" fillId="33" borderId="29" xfId="0" applyNumberFormat="1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177" fontId="87" fillId="33" borderId="28" xfId="0" applyNumberFormat="1" applyFont="1" applyFill="1" applyBorder="1" applyAlignment="1">
      <alignment horizontal="center" vertical="center"/>
    </xf>
    <xf numFmtId="179" fontId="87" fillId="33" borderId="29" xfId="0" applyNumberFormat="1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177" fontId="87" fillId="33" borderId="29" xfId="0" applyNumberFormat="1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32" xfId="0" applyFont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/>
    </xf>
    <xf numFmtId="0" fontId="85" fillId="0" borderId="36" xfId="0" applyFont="1" applyFill="1" applyBorder="1" applyAlignment="1">
      <alignment vertical="center"/>
    </xf>
    <xf numFmtId="0" fontId="95" fillId="0" borderId="3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vertical="center"/>
    </xf>
    <xf numFmtId="0" fontId="83" fillId="0" borderId="37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181" fontId="82" fillId="34" borderId="38" xfId="0" applyNumberFormat="1" applyFont="1" applyFill="1" applyBorder="1" applyAlignment="1">
      <alignment horizontal="center" vertical="center"/>
    </xf>
    <xf numFmtId="181" fontId="82" fillId="35" borderId="39" xfId="0" applyNumberFormat="1" applyFont="1" applyFill="1" applyBorder="1" applyAlignment="1">
      <alignment horizontal="center" vertical="center"/>
    </xf>
    <xf numFmtId="181" fontId="82" fillId="35" borderId="40" xfId="0" applyNumberFormat="1" applyFont="1" applyFill="1" applyBorder="1" applyAlignment="1">
      <alignment horizontal="center" vertical="center"/>
    </xf>
    <xf numFmtId="181" fontId="82" fillId="35" borderId="41" xfId="0" applyNumberFormat="1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/>
    </xf>
    <xf numFmtId="1" fontId="81" fillId="0" borderId="0" xfId="0" applyNumberFormat="1" applyFont="1" applyAlignment="1">
      <alignment vertical="center"/>
    </xf>
    <xf numFmtId="181" fontId="82" fillId="0" borderId="42" xfId="0" applyNumberFormat="1" applyFont="1" applyFill="1" applyBorder="1" applyAlignment="1">
      <alignment horizontal="center" vertical="center"/>
    </xf>
    <xf numFmtId="181" fontId="82" fillId="34" borderId="43" xfId="0" applyNumberFormat="1" applyFont="1" applyFill="1" applyBorder="1" applyAlignment="1">
      <alignment horizontal="center" vertical="center"/>
    </xf>
    <xf numFmtId="181" fontId="82" fillId="36" borderId="44" xfId="0" applyNumberFormat="1" applyFont="1" applyFill="1" applyBorder="1" applyAlignment="1">
      <alignment horizontal="center" vertical="center"/>
    </xf>
    <xf numFmtId="181" fontId="82" fillId="36" borderId="45" xfId="0" applyNumberFormat="1" applyFont="1" applyFill="1" applyBorder="1" applyAlignment="1">
      <alignment horizontal="center" vertical="center"/>
    </xf>
    <xf numFmtId="181" fontId="82" fillId="36" borderId="46" xfId="0" applyNumberFormat="1" applyFont="1" applyFill="1" applyBorder="1" applyAlignment="1">
      <alignment horizontal="center" vertical="center"/>
    </xf>
    <xf numFmtId="0" fontId="97" fillId="0" borderId="47" xfId="0" applyFont="1" applyFill="1" applyBorder="1" applyAlignment="1">
      <alignment horizontal="center" vertical="center"/>
    </xf>
    <xf numFmtId="181" fontId="82" fillId="33" borderId="48" xfId="0" applyNumberFormat="1" applyFont="1" applyFill="1" applyBorder="1" applyAlignment="1">
      <alignment horizontal="center" vertical="center"/>
    </xf>
    <xf numFmtId="181" fontId="82" fillId="34" borderId="49" xfId="0" applyNumberFormat="1" applyFont="1" applyFill="1" applyBorder="1" applyAlignment="1">
      <alignment horizontal="center" vertical="center"/>
    </xf>
    <xf numFmtId="181" fontId="82" fillId="33" borderId="50" xfId="0" applyNumberFormat="1" applyFont="1" applyFill="1" applyBorder="1" applyAlignment="1">
      <alignment horizontal="center" vertical="center"/>
    </xf>
    <xf numFmtId="181" fontId="82" fillId="33" borderId="23" xfId="0" applyNumberFormat="1" applyFont="1" applyFill="1" applyBorder="1" applyAlignment="1">
      <alignment horizontal="center" vertical="center"/>
    </xf>
    <xf numFmtId="181" fontId="82" fillId="33" borderId="51" xfId="0" applyNumberFormat="1" applyFont="1" applyFill="1" applyBorder="1" applyAlignment="1">
      <alignment horizontal="center" vertical="center"/>
    </xf>
    <xf numFmtId="0" fontId="97" fillId="0" borderId="47" xfId="0" applyFont="1" applyBorder="1" applyAlignment="1">
      <alignment horizontal="center" vertical="center"/>
    </xf>
    <xf numFmtId="181" fontId="82" fillId="37" borderId="52" xfId="0" applyNumberFormat="1" applyFont="1" applyFill="1" applyBorder="1" applyAlignment="1">
      <alignment horizontal="center" vertical="center"/>
    </xf>
    <xf numFmtId="181" fontId="82" fillId="34" borderId="53" xfId="0" applyNumberFormat="1" applyFont="1" applyFill="1" applyBorder="1" applyAlignment="1">
      <alignment horizontal="center" vertical="center"/>
    </xf>
    <xf numFmtId="181" fontId="82" fillId="37" borderId="54" xfId="0" applyNumberFormat="1" applyFont="1" applyFill="1" applyBorder="1" applyAlignment="1">
      <alignment horizontal="center" vertical="center"/>
    </xf>
    <xf numFmtId="181" fontId="82" fillId="37" borderId="29" xfId="0" applyNumberFormat="1" applyFont="1" applyFill="1" applyBorder="1" applyAlignment="1">
      <alignment horizontal="center" vertical="center"/>
    </xf>
    <xf numFmtId="181" fontId="82" fillId="37" borderId="55" xfId="0" applyNumberFormat="1" applyFont="1" applyFill="1" applyBorder="1" applyAlignment="1">
      <alignment horizontal="center" vertical="center"/>
    </xf>
    <xf numFmtId="0" fontId="97" fillId="0" borderId="28" xfId="0" applyFont="1" applyBorder="1" applyAlignment="1">
      <alignment horizontal="center" vertical="center"/>
    </xf>
    <xf numFmtId="0" fontId="82" fillId="0" borderId="56" xfId="0" applyFont="1" applyFill="1" applyBorder="1" applyAlignment="1">
      <alignment horizontal="center" vertical="center"/>
    </xf>
    <xf numFmtId="0" fontId="82" fillId="34" borderId="57" xfId="0" applyFont="1" applyFill="1" applyBorder="1" applyAlignment="1">
      <alignment horizontal="center" vertical="center"/>
    </xf>
    <xf numFmtId="49" fontId="82" fillId="0" borderId="58" xfId="0" applyNumberFormat="1" applyFont="1" applyFill="1" applyBorder="1" applyAlignment="1">
      <alignment horizontal="center" vertical="center"/>
    </xf>
    <xf numFmtId="49" fontId="82" fillId="0" borderId="59" xfId="0" applyNumberFormat="1" applyFont="1" applyFill="1" applyBorder="1" applyAlignment="1">
      <alignment horizontal="center" vertical="center"/>
    </xf>
    <xf numFmtId="49" fontId="82" fillId="0" borderId="60" xfId="0" applyNumberFormat="1" applyFont="1" applyFill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82" fillId="33" borderId="29" xfId="0" applyFont="1" applyFill="1" applyBorder="1" applyAlignment="1">
      <alignment horizontal="center" vertical="center"/>
    </xf>
    <xf numFmtId="0" fontId="82" fillId="33" borderId="61" xfId="0" applyFont="1" applyFill="1" applyBorder="1" applyAlignment="1">
      <alignment horizontal="center" vertical="center"/>
    </xf>
    <xf numFmtId="20" fontId="82" fillId="33" borderId="29" xfId="0" applyNumberFormat="1" applyFont="1" applyFill="1" applyBorder="1" applyAlignment="1">
      <alignment horizontal="center" vertical="center"/>
    </xf>
    <xf numFmtId="0" fontId="82" fillId="33" borderId="29" xfId="0" applyNumberFormat="1" applyFont="1" applyFill="1" applyBorder="1" applyAlignment="1">
      <alignment horizontal="center" vertical="center"/>
    </xf>
    <xf numFmtId="0" fontId="82" fillId="33" borderId="62" xfId="0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horizontal="center" vertical="center"/>
    </xf>
    <xf numFmtId="20" fontId="82" fillId="33" borderId="62" xfId="0" applyNumberFormat="1" applyFont="1" applyFill="1" applyBorder="1" applyAlignment="1">
      <alignment horizontal="center" vertical="center"/>
    </xf>
    <xf numFmtId="0" fontId="82" fillId="33" borderId="62" xfId="0" applyNumberFormat="1" applyFont="1" applyFill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20" fontId="82" fillId="0" borderId="64" xfId="0" applyNumberFormat="1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1" fontId="82" fillId="0" borderId="67" xfId="0" applyNumberFormat="1" applyFont="1" applyFill="1" applyBorder="1" applyAlignment="1">
      <alignment horizontal="center" vertical="center"/>
    </xf>
    <xf numFmtId="1" fontId="82" fillId="34" borderId="68" xfId="0" applyNumberFormat="1" applyFont="1" applyFill="1" applyBorder="1" applyAlignment="1">
      <alignment horizontal="center" vertical="center"/>
    </xf>
    <xf numFmtId="1" fontId="82" fillId="34" borderId="69" xfId="0" applyNumberFormat="1" applyFont="1" applyFill="1" applyBorder="1" applyAlignment="1">
      <alignment horizontal="center" vertical="center"/>
    </xf>
    <xf numFmtId="1" fontId="82" fillId="34" borderId="70" xfId="0" applyNumberFormat="1" applyFont="1" applyFill="1" applyBorder="1" applyAlignment="1">
      <alignment horizontal="center" vertical="center"/>
    </xf>
    <xf numFmtId="0" fontId="82" fillId="34" borderId="71" xfId="0" applyFont="1" applyFill="1" applyBorder="1" applyAlignment="1">
      <alignment horizontal="center" vertical="center"/>
    </xf>
    <xf numFmtId="1" fontId="82" fillId="0" borderId="47" xfId="0" applyNumberFormat="1" applyFont="1" applyFill="1" applyBorder="1" applyAlignment="1">
      <alignment horizontal="center" vertical="center"/>
    </xf>
    <xf numFmtId="1" fontId="82" fillId="33" borderId="23" xfId="0" applyNumberFormat="1" applyFont="1" applyFill="1" applyBorder="1" applyAlignment="1">
      <alignment horizontal="center" vertical="center"/>
    </xf>
    <xf numFmtId="1" fontId="82" fillId="0" borderId="23" xfId="0" applyNumberFormat="1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1" fontId="82" fillId="33" borderId="29" xfId="0" applyNumberFormat="1" applyFont="1" applyFill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181" fontId="82" fillId="33" borderId="29" xfId="0" applyNumberFormat="1" applyFont="1" applyFill="1" applyBorder="1" applyAlignment="1">
      <alignment horizontal="center" vertical="center"/>
    </xf>
    <xf numFmtId="0" fontId="99" fillId="33" borderId="29" xfId="0" applyFont="1" applyFill="1" applyBorder="1" applyAlignment="1">
      <alignment horizontal="center" vertical="center" wrapText="1"/>
    </xf>
    <xf numFmtId="20" fontId="99" fillId="33" borderId="29" xfId="0" applyNumberFormat="1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26" fillId="6" borderId="32" xfId="0" applyFont="1" applyFill="1" applyBorder="1" applyAlignment="1">
      <alignment horizontal="center" vertical="center"/>
    </xf>
    <xf numFmtId="0" fontId="27" fillId="38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" fontId="82" fillId="34" borderId="72" xfId="0" applyNumberFormat="1" applyFont="1" applyFill="1" applyBorder="1" applyAlignment="1">
      <alignment horizontal="center" vertical="center"/>
    </xf>
    <xf numFmtId="182" fontId="82" fillId="34" borderId="72" xfId="0" applyNumberFormat="1" applyFont="1" applyFill="1" applyBorder="1" applyAlignment="1">
      <alignment horizontal="center" vertical="center"/>
    </xf>
    <xf numFmtId="182" fontId="82" fillId="34" borderId="73" xfId="0" applyNumberFormat="1" applyFont="1" applyFill="1" applyBorder="1" applyAlignment="1">
      <alignment horizontal="center" vertical="center"/>
    </xf>
    <xf numFmtId="182" fontId="82" fillId="34" borderId="68" xfId="0" applyNumberFormat="1" applyFont="1" applyFill="1" applyBorder="1" applyAlignment="1">
      <alignment horizontal="center" vertical="center"/>
    </xf>
    <xf numFmtId="181" fontId="82" fillId="34" borderId="69" xfId="0" applyNumberFormat="1" applyFont="1" applyFill="1" applyBorder="1" applyAlignment="1">
      <alignment horizontal="center" vertical="center"/>
    </xf>
    <xf numFmtId="0" fontId="82" fillId="34" borderId="70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1" fontId="82" fillId="39" borderId="23" xfId="0" applyNumberFormat="1" applyFont="1" applyFill="1" applyBorder="1" applyAlignment="1">
      <alignment horizontal="center" vertical="center"/>
    </xf>
    <xf numFmtId="182" fontId="82" fillId="33" borderId="23" xfId="0" applyNumberFormat="1" applyFont="1" applyFill="1" applyBorder="1" applyAlignment="1">
      <alignment horizontal="center" vertical="center"/>
    </xf>
    <xf numFmtId="0" fontId="82" fillId="33" borderId="31" xfId="0" applyFont="1" applyFill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1" fontId="82" fillId="39" borderId="29" xfId="0" applyNumberFormat="1" applyFont="1" applyFill="1" applyBorder="1" applyAlignment="1">
      <alignment horizontal="center" vertical="center"/>
    </xf>
    <xf numFmtId="182" fontId="82" fillId="33" borderId="29" xfId="0" applyNumberFormat="1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1" fontId="82" fillId="39" borderId="32" xfId="0" applyNumberFormat="1" applyFont="1" applyFill="1" applyBorder="1" applyAlignment="1">
      <alignment horizontal="center" vertical="center"/>
    </xf>
    <xf numFmtId="182" fontId="82" fillId="33" borderId="3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97" fillId="39" borderId="72" xfId="0" applyFont="1" applyFill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29" fillId="6" borderId="72" xfId="0" applyFont="1" applyFill="1" applyBorder="1" applyAlignment="1">
      <alignment horizontal="center" vertical="center"/>
    </xf>
    <xf numFmtId="0" fontId="29" fillId="38" borderId="72" xfId="0" applyFont="1" applyFill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78" fontId="82" fillId="40" borderId="75" xfId="0" applyNumberFormat="1" applyFont="1" applyFill="1" applyBorder="1" applyAlignment="1">
      <alignment horizontal="right" vertical="center"/>
    </xf>
    <xf numFmtId="0" fontId="100" fillId="40" borderId="72" xfId="0" applyFont="1" applyFill="1" applyBorder="1" applyAlignment="1">
      <alignment horizontal="center" vertical="center"/>
    </xf>
    <xf numFmtId="183" fontId="100" fillId="40" borderId="72" xfId="0" applyNumberFormat="1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7" fillId="6" borderId="28" xfId="0" applyFont="1" applyFill="1" applyBorder="1" applyAlignment="1">
      <alignment horizontal="center" vertical="center"/>
    </xf>
    <xf numFmtId="0" fontId="87" fillId="6" borderId="31" xfId="0" applyFont="1" applyFill="1" applyBorder="1" applyAlignment="1">
      <alignment horizontal="center" vertical="center"/>
    </xf>
    <xf numFmtId="0" fontId="87" fillId="6" borderId="76" xfId="0" applyFont="1" applyFill="1" applyBorder="1" applyAlignment="1">
      <alignment horizontal="center" vertical="center"/>
    </xf>
    <xf numFmtId="20" fontId="82" fillId="0" borderId="77" xfId="0" applyNumberFormat="1" applyFont="1" applyBorder="1" applyAlignment="1">
      <alignment horizontal="center" vertical="center"/>
    </xf>
    <xf numFmtId="20" fontId="82" fillId="0" borderId="78" xfId="0" applyNumberFormat="1" applyFont="1" applyBorder="1" applyAlignment="1">
      <alignment horizontal="center" vertical="center"/>
    </xf>
    <xf numFmtId="20" fontId="82" fillId="0" borderId="79" xfId="0" applyNumberFormat="1" applyFont="1" applyBorder="1" applyAlignment="1">
      <alignment horizontal="center" vertical="center"/>
    </xf>
    <xf numFmtId="49" fontId="101" fillId="33" borderId="28" xfId="0" applyNumberFormat="1" applyFont="1" applyFill="1" applyBorder="1" applyAlignment="1">
      <alignment horizontal="center" vertical="center" wrapText="1"/>
    </xf>
    <xf numFmtId="49" fontId="101" fillId="33" borderId="74" xfId="0" applyNumberFormat="1" applyFont="1" applyFill="1" applyBorder="1" applyAlignment="1">
      <alignment horizontal="center" vertical="center" wrapText="1"/>
    </xf>
    <xf numFmtId="49" fontId="101" fillId="33" borderId="80" xfId="0" applyNumberFormat="1" applyFont="1" applyFill="1" applyBorder="1" applyAlignment="1">
      <alignment horizontal="center" vertical="center" wrapText="1"/>
    </xf>
    <xf numFmtId="49" fontId="101" fillId="33" borderId="31" xfId="0" applyNumberFormat="1" applyFont="1" applyFill="1" applyBorder="1" applyAlignment="1">
      <alignment horizontal="center" vertical="center" wrapText="1"/>
    </xf>
    <xf numFmtId="0" fontId="102" fillId="41" borderId="28" xfId="0" applyNumberFormat="1" applyFont="1" applyFill="1" applyBorder="1" applyAlignment="1">
      <alignment vertical="center" wrapText="1"/>
    </xf>
    <xf numFmtId="0" fontId="102" fillId="41" borderId="31" xfId="0" applyNumberFormat="1" applyFont="1" applyFill="1" applyBorder="1" applyAlignment="1">
      <alignment vertical="center" wrapText="1"/>
    </xf>
    <xf numFmtId="0" fontId="88" fillId="0" borderId="11" xfId="0" applyFont="1" applyBorder="1" applyAlignment="1">
      <alignment horizontal="center" vertical="center" wrapText="1"/>
    </xf>
    <xf numFmtId="0" fontId="87" fillId="0" borderId="47" xfId="0" applyFont="1" applyFill="1" applyBorder="1" applyAlignment="1">
      <alignment horizontal="center" vertical="center" wrapText="1"/>
    </xf>
    <xf numFmtId="0" fontId="87" fillId="0" borderId="81" xfId="0" applyFont="1" applyFill="1" applyBorder="1" applyAlignment="1">
      <alignment horizontal="center" vertical="center" wrapText="1"/>
    </xf>
    <xf numFmtId="0" fontId="87" fillId="0" borderId="82" xfId="0" applyFont="1" applyFill="1" applyBorder="1" applyAlignment="1">
      <alignment horizontal="center" vertical="center" wrapText="1"/>
    </xf>
    <xf numFmtId="0" fontId="4" fillId="42" borderId="83" xfId="33" applyNumberFormat="1" applyFont="1" applyFill="1" applyBorder="1" applyAlignment="1">
      <alignment horizontal="left" vertical="center"/>
      <protection/>
    </xf>
    <xf numFmtId="0" fontId="4" fillId="42" borderId="0" xfId="33" applyNumberFormat="1" applyFont="1" applyFill="1" applyBorder="1" applyAlignment="1">
      <alignment horizontal="left" vertical="center"/>
      <protection/>
    </xf>
    <xf numFmtId="0" fontId="4" fillId="42" borderId="84" xfId="33" applyNumberFormat="1" applyFont="1" applyFill="1" applyBorder="1" applyAlignment="1">
      <alignment horizontal="left" vertical="center"/>
      <protection/>
    </xf>
    <xf numFmtId="0" fontId="98" fillId="0" borderId="0" xfId="0" applyFont="1" applyBorder="1" applyAlignment="1">
      <alignment horizontal="left" vertical="center"/>
    </xf>
    <xf numFmtId="0" fontId="103" fillId="42" borderId="85" xfId="33" applyNumberFormat="1" applyFont="1" applyFill="1" applyBorder="1" applyAlignment="1">
      <alignment horizontal="left" vertical="center"/>
      <protection/>
    </xf>
    <xf numFmtId="0" fontId="4" fillId="42" borderId="86" xfId="33" applyNumberFormat="1" applyFont="1" applyFill="1" applyBorder="1" applyAlignment="1">
      <alignment horizontal="left" vertical="center"/>
      <protection/>
    </xf>
    <xf numFmtId="0" fontId="4" fillId="42" borderId="87" xfId="33" applyNumberFormat="1" applyFont="1" applyFill="1" applyBorder="1" applyAlignment="1">
      <alignment horizontal="left" vertical="center"/>
      <protection/>
    </xf>
    <xf numFmtId="14" fontId="95" fillId="0" borderId="88" xfId="0" applyNumberFormat="1" applyFont="1" applyBorder="1" applyAlignment="1">
      <alignment horizontal="left" vertical="center"/>
    </xf>
    <xf numFmtId="0" fontId="95" fillId="0" borderId="89" xfId="0" applyNumberFormat="1" applyFont="1" applyBorder="1" applyAlignment="1">
      <alignment horizontal="left" vertical="center"/>
    </xf>
    <xf numFmtId="0" fontId="95" fillId="0" borderId="90" xfId="0" applyNumberFormat="1" applyFont="1" applyBorder="1" applyAlignment="1">
      <alignment horizontal="left" vertical="center"/>
    </xf>
    <xf numFmtId="0" fontId="95" fillId="0" borderId="91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92" xfId="0" applyNumberFormat="1" applyFont="1" applyBorder="1" applyAlignment="1">
      <alignment horizontal="left" vertical="center"/>
    </xf>
    <xf numFmtId="0" fontId="88" fillId="0" borderId="93" xfId="0" applyFont="1" applyBorder="1" applyAlignment="1">
      <alignment horizontal="center" vertical="center" wrapText="1"/>
    </xf>
    <xf numFmtId="0" fontId="88" fillId="0" borderId="94" xfId="0" applyFont="1" applyBorder="1" applyAlignment="1">
      <alignment horizontal="center" vertical="center" wrapText="1"/>
    </xf>
    <xf numFmtId="0" fontId="95" fillId="0" borderId="47" xfId="0" applyNumberFormat="1" applyFont="1" applyBorder="1" applyAlignment="1">
      <alignment horizontal="left" vertical="center"/>
    </xf>
    <xf numFmtId="0" fontId="95" fillId="0" borderId="81" xfId="0" applyNumberFormat="1" applyFont="1" applyBorder="1" applyAlignment="1">
      <alignment horizontal="left" vertical="center"/>
    </xf>
    <xf numFmtId="0" fontId="95" fillId="0" borderId="95" xfId="0" applyNumberFormat="1" applyFont="1" applyBorder="1" applyAlignment="1">
      <alignment horizontal="left" vertical="center"/>
    </xf>
    <xf numFmtId="0" fontId="88" fillId="0" borderId="96" xfId="0" applyFont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/>
    </xf>
    <xf numFmtId="0" fontId="87" fillId="0" borderId="98" xfId="0" applyFont="1" applyFill="1" applyBorder="1" applyAlignment="1">
      <alignment horizontal="center" vertical="center"/>
    </xf>
    <xf numFmtId="184" fontId="100" fillId="33" borderId="28" xfId="0" applyNumberFormat="1" applyFont="1" applyFill="1" applyBorder="1" applyAlignment="1">
      <alignment horizontal="center" vertical="center"/>
    </xf>
    <xf numFmtId="184" fontId="100" fillId="33" borderId="31" xfId="0" applyNumberFormat="1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9" xfId="0" applyFont="1" applyFill="1" applyBorder="1" applyAlignment="1">
      <alignment horizontal="center" vertical="center" wrapText="1"/>
    </xf>
    <xf numFmtId="0" fontId="98" fillId="0" borderId="100" xfId="0" applyFont="1" applyBorder="1" applyAlignment="1">
      <alignment horizontal="center" vertical="center"/>
    </xf>
    <xf numFmtId="0" fontId="98" fillId="0" borderId="101" xfId="0" applyFont="1" applyBorder="1" applyAlignment="1">
      <alignment horizontal="center" vertical="center"/>
    </xf>
    <xf numFmtId="0" fontId="98" fillId="0" borderId="102" xfId="0" applyFont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0" fontId="94" fillId="0" borderId="88" xfId="0" applyFont="1" applyBorder="1" applyAlignment="1">
      <alignment horizontal="center" vertical="center"/>
    </xf>
    <xf numFmtId="0" fontId="94" fillId="0" borderId="89" xfId="0" applyFont="1" applyBorder="1" applyAlignment="1">
      <alignment horizontal="center" vertical="center"/>
    </xf>
    <xf numFmtId="0" fontId="94" fillId="0" borderId="90" xfId="0" applyFont="1" applyBorder="1" applyAlignment="1">
      <alignment horizontal="center" vertical="center"/>
    </xf>
    <xf numFmtId="0" fontId="94" fillId="0" borderId="104" xfId="0" applyFont="1" applyBorder="1" applyAlignment="1">
      <alignment horizontal="center" vertical="center"/>
    </xf>
    <xf numFmtId="0" fontId="94" fillId="0" borderId="105" xfId="0" applyFont="1" applyBorder="1" applyAlignment="1">
      <alignment horizontal="center" vertical="center"/>
    </xf>
    <xf numFmtId="0" fontId="98" fillId="0" borderId="23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103" fillId="42" borderId="106" xfId="33" applyNumberFormat="1" applyFont="1" applyFill="1" applyBorder="1" applyAlignment="1">
      <alignment horizontal="left" vertical="center"/>
      <protection/>
    </xf>
    <xf numFmtId="0" fontId="4" fillId="42" borderId="107" xfId="33" applyNumberFormat="1" applyFont="1" applyFill="1" applyBorder="1" applyAlignment="1">
      <alignment horizontal="left" vertical="center"/>
      <protection/>
    </xf>
    <xf numFmtId="0" fontId="4" fillId="42" borderId="108" xfId="33" applyNumberFormat="1" applyFont="1" applyFill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zoomScalePageLayoutView="0" workbookViewId="0" topLeftCell="B1">
      <selection activeCell="B1" sqref="B1"/>
    </sheetView>
  </sheetViews>
  <sheetFormatPr defaultColWidth="10.875" defaultRowHeight="15.75"/>
  <cols>
    <col min="1" max="1" width="0.5" style="2" customWidth="1"/>
    <col min="2" max="7" width="5.875" style="3" customWidth="1"/>
    <col min="8" max="14" width="5.875" style="2" customWidth="1"/>
    <col min="15" max="15" width="12.00390625" style="1" customWidth="1"/>
    <col min="16" max="16384" width="10.875" style="1" customWidth="1"/>
  </cols>
  <sheetData>
    <row r="1" spans="1:11" s="23" customFormat="1" ht="15">
      <c r="A1" s="24"/>
      <c r="B1" s="25"/>
      <c r="C1" s="25"/>
      <c r="D1" s="25"/>
      <c r="E1" s="25"/>
      <c r="F1" s="25"/>
      <c r="G1" s="25"/>
      <c r="H1" s="24"/>
      <c r="I1" s="24"/>
      <c r="J1" s="24"/>
      <c r="K1" s="24"/>
    </row>
    <row r="2" spans="1:11" s="23" customFormat="1" ht="15.75" thickBot="1">
      <c r="A2" s="24"/>
      <c r="B2" s="109" t="s">
        <v>195</v>
      </c>
      <c r="C2" s="25"/>
      <c r="D2" s="25"/>
      <c r="E2" s="25"/>
      <c r="F2" s="25"/>
      <c r="G2" s="25"/>
      <c r="H2" s="24"/>
      <c r="I2" s="24"/>
      <c r="J2" s="24"/>
      <c r="K2" s="24"/>
    </row>
    <row r="3" spans="1:14" s="23" customFormat="1" ht="15.75" thickBot="1">
      <c r="A3" s="24"/>
      <c r="B3" s="138" t="s">
        <v>194</v>
      </c>
      <c r="C3" s="211">
        <v>43911</v>
      </c>
      <c r="D3" s="212"/>
      <c r="E3" s="25"/>
      <c r="F3" s="25"/>
      <c r="G3" s="25"/>
      <c r="H3" s="24"/>
      <c r="I3" s="24"/>
      <c r="J3" s="24"/>
      <c r="K3" s="170" t="s">
        <v>193</v>
      </c>
      <c r="L3" s="168">
        <f>(M31-(M32+M33))/M31*100</f>
        <v>0</v>
      </c>
      <c r="M3" s="169" t="s">
        <v>192</v>
      </c>
      <c r="N3" s="168">
        <f>(M31-M33)/M31*100</f>
        <v>100</v>
      </c>
    </row>
    <row r="4" spans="1:10" s="23" customFormat="1" ht="13.5" customHeight="1">
      <c r="A4" s="24"/>
      <c r="B4" s="138" t="s">
        <v>191</v>
      </c>
      <c r="C4" s="110" t="s">
        <v>190</v>
      </c>
      <c r="D4" s="110"/>
      <c r="E4" s="110"/>
      <c r="F4" s="110"/>
      <c r="G4" s="24"/>
      <c r="H4" s="24"/>
      <c r="I4" s="24"/>
      <c r="J4" s="24"/>
    </row>
    <row r="5" spans="1:11" s="23" customFormat="1" ht="13.5" customHeight="1" thickBot="1">
      <c r="A5" s="24"/>
      <c r="B5" s="138" t="s">
        <v>189</v>
      </c>
      <c r="C5" s="110" t="s">
        <v>188</v>
      </c>
      <c r="D5" s="25"/>
      <c r="E5" s="25"/>
      <c r="F5" s="25"/>
      <c r="G5" s="25"/>
      <c r="H5" s="24"/>
      <c r="I5" s="24"/>
      <c r="J5" s="24"/>
      <c r="K5" s="24"/>
    </row>
    <row r="6" spans="1:14" s="23" customFormat="1" ht="13.5" customHeight="1" thickBot="1">
      <c r="A6" s="24"/>
      <c r="B6" s="25"/>
      <c r="C6" s="25"/>
      <c r="D6" s="25"/>
      <c r="E6" s="25"/>
      <c r="F6" s="25"/>
      <c r="G6" s="25"/>
      <c r="H6" s="24"/>
      <c r="I6" s="24"/>
      <c r="J6" s="24"/>
      <c r="K6" s="24"/>
      <c r="L6" s="167" t="s">
        <v>187</v>
      </c>
      <c r="M6" s="166" t="s">
        <v>175</v>
      </c>
      <c r="N6" s="165" t="s">
        <v>186</v>
      </c>
    </row>
    <row r="7" spans="1:14" s="23" customFormat="1" ht="13.5" customHeight="1" thickBot="1">
      <c r="A7" s="24"/>
      <c r="B7" s="109" t="s">
        <v>185</v>
      </c>
      <c r="C7" s="25"/>
      <c r="D7" s="25"/>
      <c r="E7" s="25"/>
      <c r="F7" s="25"/>
      <c r="G7" s="25"/>
      <c r="H7" s="24"/>
      <c r="I7" s="24"/>
      <c r="J7" s="24"/>
      <c r="K7" s="24"/>
      <c r="L7" s="151">
        <v>0</v>
      </c>
      <c r="M7" s="150" t="s">
        <v>184</v>
      </c>
      <c r="N7" s="158" t="s">
        <v>183</v>
      </c>
    </row>
    <row r="8" spans="1:14" s="161" customFormat="1" ht="13.5" customHeight="1" thickBot="1">
      <c r="A8" s="25"/>
      <c r="B8" s="138"/>
      <c r="C8" s="138" t="s">
        <v>182</v>
      </c>
      <c r="D8" s="138" t="s">
        <v>181</v>
      </c>
      <c r="E8" s="138" t="s">
        <v>180</v>
      </c>
      <c r="F8" s="138" t="s">
        <v>179</v>
      </c>
      <c r="G8" s="164" t="s">
        <v>178</v>
      </c>
      <c r="H8" s="138" t="s">
        <v>177</v>
      </c>
      <c r="I8" s="163" t="s">
        <v>176</v>
      </c>
      <c r="J8" s="162" t="s">
        <v>175</v>
      </c>
      <c r="K8" s="25"/>
      <c r="L8" s="151">
        <v>1</v>
      </c>
      <c r="M8" s="150" t="s">
        <v>174</v>
      </c>
      <c r="N8" s="158" t="s">
        <v>173</v>
      </c>
    </row>
    <row r="9" spans="1:14" s="23" customFormat="1" ht="13.5" customHeight="1">
      <c r="A9" s="24"/>
      <c r="B9" s="138" t="s">
        <v>172</v>
      </c>
      <c r="C9" s="133">
        <v>0</v>
      </c>
      <c r="D9" s="157" t="s">
        <v>198</v>
      </c>
      <c r="E9" s="157">
        <v>13.6</v>
      </c>
      <c r="F9" s="157">
        <v>52</v>
      </c>
      <c r="G9" s="154" t="s">
        <v>200</v>
      </c>
      <c r="H9" s="157">
        <v>1.5</v>
      </c>
      <c r="I9" s="160">
        <v>9</v>
      </c>
      <c r="J9" s="159">
        <v>0</v>
      </c>
      <c r="K9" s="24"/>
      <c r="L9" s="151">
        <v>2</v>
      </c>
      <c r="M9" s="150" t="s">
        <v>171</v>
      </c>
      <c r="N9" s="158" t="s">
        <v>170</v>
      </c>
    </row>
    <row r="10" spans="1:15" s="23" customFormat="1" ht="13.5" customHeight="1">
      <c r="A10" s="24"/>
      <c r="B10" s="138" t="s">
        <v>169</v>
      </c>
      <c r="C10" s="133">
        <v>0.20833333333333334</v>
      </c>
      <c r="D10" s="157" t="s">
        <v>199</v>
      </c>
      <c r="E10" s="157">
        <v>12.8</v>
      </c>
      <c r="F10" s="157">
        <v>53</v>
      </c>
      <c r="G10" s="154" t="s">
        <v>201</v>
      </c>
      <c r="H10" s="157">
        <v>4.2</v>
      </c>
      <c r="I10" s="24"/>
      <c r="J10" s="156">
        <v>0</v>
      </c>
      <c r="K10" s="24"/>
      <c r="L10" s="151">
        <v>4</v>
      </c>
      <c r="M10" s="150" t="s">
        <v>168</v>
      </c>
      <c r="N10" s="149" t="s">
        <v>167</v>
      </c>
      <c r="O10" s="139"/>
    </row>
    <row r="11" spans="1:15" s="23" customFormat="1" ht="13.5" customHeight="1" thickBot="1">
      <c r="A11" s="24"/>
      <c r="B11" s="155" t="s">
        <v>166</v>
      </c>
      <c r="C11" s="94">
        <v>0.4166666666666667</v>
      </c>
      <c r="D11" s="153" t="s">
        <v>198</v>
      </c>
      <c r="E11" s="153">
        <v>12.3</v>
      </c>
      <c r="F11" s="153">
        <v>53</v>
      </c>
      <c r="G11" s="154" t="s">
        <v>202</v>
      </c>
      <c r="H11" s="153">
        <v>4.8</v>
      </c>
      <c r="I11" s="24"/>
      <c r="J11" s="152">
        <v>0</v>
      </c>
      <c r="K11" s="24"/>
      <c r="L11" s="151">
        <v>8</v>
      </c>
      <c r="M11" s="150" t="s">
        <v>165</v>
      </c>
      <c r="N11" s="149"/>
      <c r="O11" s="139"/>
    </row>
    <row r="12" spans="1:15" s="23" customFormat="1" ht="13.5" customHeight="1" thickBot="1">
      <c r="A12" s="24"/>
      <c r="B12" s="148" t="s">
        <v>164</v>
      </c>
      <c r="C12" s="147">
        <f>(24-C9)+C11</f>
        <v>24.416666666666668</v>
      </c>
      <c r="D12" s="146" t="e">
        <f>AVERAGE(D9:D11)</f>
        <v>#DIV/0!</v>
      </c>
      <c r="E12" s="146">
        <f>AVERAGE(E9:E11)</f>
        <v>12.9</v>
      </c>
      <c r="F12" s="145">
        <f>AVERAGE(F9:F11)</f>
        <v>52.666666666666664</v>
      </c>
      <c r="G12" s="24"/>
      <c r="H12" s="144">
        <f>AVERAGE(H9:H11)</f>
        <v>3.5</v>
      </c>
      <c r="I12" s="24"/>
      <c r="J12" s="143">
        <f>AVERAGE(J9:J11)</f>
        <v>0</v>
      </c>
      <c r="K12" s="24"/>
      <c r="L12" s="142">
        <v>16</v>
      </c>
      <c r="M12" s="141" t="s">
        <v>163</v>
      </c>
      <c r="N12" s="140"/>
      <c r="O12" s="139"/>
    </row>
    <row r="13" spans="1:15" s="23" customFormat="1" ht="13.5" customHeight="1">
      <c r="A13" s="24"/>
      <c r="B13" s="25"/>
      <c r="C13" s="25"/>
      <c r="D13" s="25"/>
      <c r="E13" s="25"/>
      <c r="F13" s="25"/>
      <c r="G13" s="25"/>
      <c r="H13" s="24"/>
      <c r="I13" s="24"/>
      <c r="J13" s="24"/>
      <c r="K13" s="24"/>
      <c r="O13" s="139"/>
    </row>
    <row r="14" spans="1:14" s="23" customFormat="1" ht="15">
      <c r="A14" s="24"/>
      <c r="B14" s="109" t="s">
        <v>162</v>
      </c>
      <c r="C14" s="25"/>
      <c r="D14" s="25"/>
      <c r="E14" s="25"/>
      <c r="F14" s="25"/>
      <c r="G14" s="25"/>
      <c r="H14" s="24"/>
      <c r="I14" s="24"/>
      <c r="J14" s="24"/>
      <c r="K14" s="24"/>
      <c r="L14" s="24"/>
      <c r="M14" s="24"/>
      <c r="N14" s="24"/>
    </row>
    <row r="15" spans="1:14" s="23" customFormat="1" ht="13.5" customHeight="1">
      <c r="A15" s="24"/>
      <c r="B15" s="138"/>
      <c r="C15" s="136" t="s">
        <v>161</v>
      </c>
      <c r="D15" s="137" t="s">
        <v>160</v>
      </c>
      <c r="E15" s="137" t="s">
        <v>159</v>
      </c>
      <c r="F15" s="137" t="s">
        <v>158</v>
      </c>
      <c r="G15" s="137" t="s">
        <v>157</v>
      </c>
      <c r="H15" s="137" t="s">
        <v>156</v>
      </c>
      <c r="I15" s="137" t="s">
        <v>155</v>
      </c>
      <c r="J15" s="137" t="s">
        <v>154</v>
      </c>
      <c r="K15" s="137" t="s">
        <v>153</v>
      </c>
      <c r="L15" s="137" t="s">
        <v>152</v>
      </c>
      <c r="M15" s="137" t="s">
        <v>151</v>
      </c>
      <c r="N15" s="136" t="s">
        <v>150</v>
      </c>
    </row>
    <row r="16" spans="1:14" s="23" customFormat="1" ht="18.75" customHeight="1">
      <c r="A16" s="24"/>
      <c r="B16" s="132" t="s">
        <v>149</v>
      </c>
      <c r="C16" s="134"/>
      <c r="D16" s="134"/>
      <c r="E16" s="135"/>
      <c r="F16" s="135"/>
      <c r="G16" s="134"/>
      <c r="H16" s="134"/>
      <c r="I16" s="134"/>
      <c r="J16" s="134"/>
      <c r="K16" s="134"/>
      <c r="L16" s="134"/>
      <c r="M16" s="134"/>
      <c r="N16" s="134"/>
    </row>
    <row r="17" spans="1:14" s="23" customFormat="1" ht="13.5" customHeight="1">
      <c r="A17" s="24"/>
      <c r="B17" s="132" t="s">
        <v>148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s="23" customFormat="1" ht="13.5" customHeight="1">
      <c r="A18" s="24"/>
      <c r="B18" s="132" t="s">
        <v>147</v>
      </c>
      <c r="C18" s="128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s="23" customFormat="1" ht="13.5" customHeight="1" thickBot="1">
      <c r="A19" s="24"/>
      <c r="B19" s="130" t="s">
        <v>146</v>
      </c>
      <c r="C19" s="129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7"/>
    </row>
    <row r="20" spans="1:14" s="23" customFormat="1" ht="13.5" customHeight="1" thickBot="1">
      <c r="A20" s="24"/>
      <c r="B20" s="126" t="s">
        <v>145</v>
      </c>
      <c r="C20" s="122"/>
      <c r="D20" s="125">
        <f aca="true" t="shared" si="0" ref="D20:M20">IF(ISNUMBER(D18),D19-D18+1,"")</f>
      </c>
      <c r="E20" s="124">
        <f t="shared" si="0"/>
      </c>
      <c r="F20" s="124">
        <f t="shared" si="0"/>
      </c>
      <c r="G20" s="124">
        <f t="shared" si="0"/>
      </c>
      <c r="H20" s="124">
        <f t="shared" si="0"/>
      </c>
      <c r="I20" s="124">
        <f t="shared" si="0"/>
      </c>
      <c r="J20" s="124">
        <f t="shared" si="0"/>
      </c>
      <c r="K20" s="124">
        <f t="shared" si="0"/>
      </c>
      <c r="L20" s="124">
        <f t="shared" si="0"/>
      </c>
      <c r="M20" s="123">
        <f t="shared" si="0"/>
      </c>
      <c r="N20" s="122"/>
    </row>
    <row r="21" spans="1:14" s="23" customFormat="1" ht="13.5" customHeight="1">
      <c r="A21" s="24"/>
      <c r="B21" s="25"/>
      <c r="C21" s="25"/>
      <c r="D21" s="26"/>
      <c r="E21" s="26"/>
      <c r="F21" s="25"/>
      <c r="G21" s="25"/>
      <c r="H21" s="24"/>
      <c r="I21" s="24"/>
      <c r="J21" s="24"/>
      <c r="K21" s="24"/>
      <c r="L21" s="24"/>
      <c r="M21" s="24"/>
      <c r="N21" s="24"/>
    </row>
    <row r="22" spans="1:14" s="23" customFormat="1" ht="15">
      <c r="A22" s="24"/>
      <c r="B22" s="216" t="s">
        <v>144</v>
      </c>
      <c r="C22" s="121" t="s">
        <v>142</v>
      </c>
      <c r="D22" s="118" t="s">
        <v>141</v>
      </c>
      <c r="E22" s="120" t="s">
        <v>143</v>
      </c>
      <c r="F22" s="176" t="s">
        <v>139</v>
      </c>
      <c r="G22" s="177"/>
      <c r="H22" s="178"/>
      <c r="I22" s="119" t="s">
        <v>142</v>
      </c>
      <c r="J22" s="118" t="s">
        <v>141</v>
      </c>
      <c r="K22" s="118" t="s">
        <v>140</v>
      </c>
      <c r="L22" s="176" t="s">
        <v>139</v>
      </c>
      <c r="M22" s="177"/>
      <c r="N22" s="178"/>
    </row>
    <row r="23" spans="1:14" s="23" customFormat="1" ht="18.75" customHeight="1">
      <c r="A23" s="24"/>
      <c r="B23" s="217"/>
      <c r="C23" s="113"/>
      <c r="D23" s="113"/>
      <c r="E23" s="110" t="s">
        <v>133</v>
      </c>
      <c r="F23" s="179" t="s">
        <v>132</v>
      </c>
      <c r="G23" s="180"/>
      <c r="H23" s="181"/>
      <c r="I23" s="111"/>
      <c r="J23" s="110"/>
      <c r="K23" s="110" t="s">
        <v>134</v>
      </c>
      <c r="L23" s="179" t="s">
        <v>197</v>
      </c>
      <c r="M23" s="180"/>
      <c r="N23" s="182"/>
    </row>
    <row r="24" spans="1:14" s="23" customFormat="1" ht="18.75" customHeight="1">
      <c r="A24" s="24"/>
      <c r="B24" s="217"/>
      <c r="C24" s="117"/>
      <c r="D24" s="117"/>
      <c r="E24" s="116" t="s">
        <v>136</v>
      </c>
      <c r="F24" s="179" t="s">
        <v>132</v>
      </c>
      <c r="G24" s="180"/>
      <c r="H24" s="181"/>
      <c r="I24" s="115"/>
      <c r="J24" s="114"/>
      <c r="K24" s="114" t="s">
        <v>137</v>
      </c>
      <c r="L24" s="179" t="s">
        <v>132</v>
      </c>
      <c r="M24" s="180"/>
      <c r="N24" s="182"/>
    </row>
    <row r="25" spans="1:14" s="23" customFormat="1" ht="18.75" customHeight="1">
      <c r="A25" s="24" t="s">
        <v>138</v>
      </c>
      <c r="B25" s="217"/>
      <c r="C25" s="113"/>
      <c r="D25" s="113"/>
      <c r="E25" s="110" t="s">
        <v>137</v>
      </c>
      <c r="F25" s="179" t="s">
        <v>196</v>
      </c>
      <c r="G25" s="180"/>
      <c r="H25" s="181"/>
      <c r="I25" s="111"/>
      <c r="J25" s="110"/>
      <c r="K25" s="110" t="s">
        <v>136</v>
      </c>
      <c r="L25" s="179" t="s">
        <v>135</v>
      </c>
      <c r="M25" s="180"/>
      <c r="N25" s="182"/>
    </row>
    <row r="26" spans="1:14" s="23" customFormat="1" ht="18.75" customHeight="1">
      <c r="A26" s="24"/>
      <c r="B26" s="218"/>
      <c r="C26" s="113"/>
      <c r="D26" s="113"/>
      <c r="E26" s="112" t="s">
        <v>134</v>
      </c>
      <c r="F26" s="179" t="s">
        <v>132</v>
      </c>
      <c r="G26" s="180"/>
      <c r="H26" s="181"/>
      <c r="I26" s="111"/>
      <c r="J26" s="110"/>
      <c r="K26" s="110" t="s">
        <v>133</v>
      </c>
      <c r="L26" s="179" t="s">
        <v>132</v>
      </c>
      <c r="M26" s="180"/>
      <c r="N26" s="182"/>
    </row>
    <row r="27" spans="1:14" s="23" customFormat="1" ht="13.5" customHeight="1">
      <c r="A27" s="24"/>
      <c r="B27" s="25"/>
      <c r="C27" s="25"/>
      <c r="D27" s="26"/>
      <c r="E27" s="26"/>
      <c r="F27" s="25"/>
      <c r="G27" s="25"/>
      <c r="H27" s="24"/>
      <c r="I27" s="24"/>
      <c r="J27" s="24"/>
      <c r="K27" s="24"/>
      <c r="L27" s="24"/>
      <c r="M27" s="24"/>
      <c r="N27" s="24"/>
    </row>
    <row r="28" spans="1:14" s="23" customFormat="1" ht="15.75" thickBot="1">
      <c r="A28" s="24"/>
      <c r="B28" s="109" t="s">
        <v>131</v>
      </c>
      <c r="C28" s="25"/>
      <c r="D28" s="25"/>
      <c r="E28" s="25"/>
      <c r="F28" s="25"/>
      <c r="G28" s="25"/>
      <c r="H28" s="24"/>
      <c r="I28" s="24"/>
      <c r="J28" s="24"/>
      <c r="K28" s="24"/>
      <c r="L28" s="24"/>
      <c r="M28" s="24"/>
      <c r="N28" s="24"/>
    </row>
    <row r="29" spans="1:14" s="23" customFormat="1" ht="13.5" customHeight="1">
      <c r="A29" s="24"/>
      <c r="B29" s="108"/>
      <c r="C29" s="107" t="s">
        <v>130</v>
      </c>
      <c r="D29" s="106" t="s">
        <v>129</v>
      </c>
      <c r="E29" s="106" t="s">
        <v>128</v>
      </c>
      <c r="F29" s="106" t="s">
        <v>127</v>
      </c>
      <c r="G29" s="106" t="s">
        <v>126</v>
      </c>
      <c r="H29" s="106" t="s">
        <v>125</v>
      </c>
      <c r="I29" s="106" t="s">
        <v>124</v>
      </c>
      <c r="J29" s="106" t="s">
        <v>123</v>
      </c>
      <c r="K29" s="106" t="s">
        <v>122</v>
      </c>
      <c r="L29" s="105" t="s">
        <v>121</v>
      </c>
      <c r="M29" s="104" t="s">
        <v>120</v>
      </c>
      <c r="N29" s="103" t="s">
        <v>119</v>
      </c>
    </row>
    <row r="30" spans="1:14" s="23" customFormat="1" ht="13.5" customHeight="1">
      <c r="A30" s="24"/>
      <c r="B30" s="102" t="s">
        <v>118</v>
      </c>
      <c r="C30" s="101">
        <v>0.18333333333333335</v>
      </c>
      <c r="D30" s="100"/>
      <c r="E30" s="100">
        <v>0.19999999999999998</v>
      </c>
      <c r="F30" s="100"/>
      <c r="G30" s="100"/>
      <c r="H30" s="100"/>
      <c r="I30" s="100"/>
      <c r="J30" s="100"/>
      <c r="K30" s="100"/>
      <c r="L30" s="99"/>
      <c r="M30" s="98">
        <f>SUM(C30:L30)</f>
        <v>0.3833333333333333</v>
      </c>
      <c r="N30" s="97"/>
    </row>
    <row r="31" spans="1:14" s="23" customFormat="1" ht="13.5" customHeight="1">
      <c r="A31" s="24"/>
      <c r="B31" s="96" t="s">
        <v>117</v>
      </c>
      <c r="C31" s="95">
        <v>0.18333333333333335</v>
      </c>
      <c r="D31" s="94"/>
      <c r="E31" s="94">
        <v>0.19999999999999998</v>
      </c>
      <c r="F31" s="94"/>
      <c r="G31" s="94"/>
      <c r="H31" s="94"/>
      <c r="I31" s="94"/>
      <c r="J31" s="94"/>
      <c r="K31" s="94"/>
      <c r="L31" s="93"/>
      <c r="M31" s="92">
        <f>SUM(C31:L31)</f>
        <v>0.3833333333333333</v>
      </c>
      <c r="N31" s="91"/>
    </row>
    <row r="32" spans="1:15" s="23" customFormat="1" ht="13.5" customHeight="1">
      <c r="A32" s="24"/>
      <c r="B32" s="90" t="s">
        <v>116</v>
      </c>
      <c r="C32" s="89">
        <v>0.18333333333333335</v>
      </c>
      <c r="D32" s="88"/>
      <c r="E32" s="88">
        <v>0.19999999999999998</v>
      </c>
      <c r="F32" s="88"/>
      <c r="G32" s="88"/>
      <c r="H32" s="88"/>
      <c r="I32" s="88"/>
      <c r="J32" s="88"/>
      <c r="K32" s="88"/>
      <c r="L32" s="87"/>
      <c r="M32" s="86">
        <f>SUM(C32:L32)</f>
        <v>0.3833333333333333</v>
      </c>
      <c r="N32" s="85"/>
      <c r="O32" s="84"/>
    </row>
    <row r="33" spans="1:15" s="23" customFormat="1" ht="13.5" customHeight="1" thickBot="1">
      <c r="A33" s="24"/>
      <c r="B33" s="83" t="s">
        <v>115</v>
      </c>
      <c r="C33" s="82"/>
      <c r="D33" s="81"/>
      <c r="E33" s="81"/>
      <c r="F33" s="81"/>
      <c r="G33" s="81"/>
      <c r="H33" s="81"/>
      <c r="I33" s="81"/>
      <c r="J33" s="81"/>
      <c r="K33" s="81"/>
      <c r="L33" s="80"/>
      <c r="M33" s="79">
        <f>SUM(C33:L33)</f>
        <v>0</v>
      </c>
      <c r="O33" s="78"/>
    </row>
    <row r="34" spans="1:14" s="23" customFormat="1" ht="13.5" customHeight="1">
      <c r="A34" s="24"/>
      <c r="B34" s="77"/>
      <c r="C34" s="75"/>
      <c r="D34" s="76"/>
      <c r="E34" s="75"/>
      <c r="F34" s="75"/>
      <c r="G34" s="75"/>
      <c r="H34" s="75"/>
      <c r="I34" s="75"/>
      <c r="J34" s="75"/>
      <c r="K34" s="75"/>
      <c r="L34" s="75"/>
      <c r="M34" s="75"/>
      <c r="N34" s="24"/>
    </row>
    <row r="35" spans="1:14" s="23" customFormat="1" ht="19.5" customHeight="1">
      <c r="A35" s="24"/>
      <c r="B35" s="227" t="s">
        <v>114</v>
      </c>
      <c r="C35" s="183"/>
      <c r="D35" s="184"/>
      <c r="E35" s="183"/>
      <c r="F35" s="184"/>
      <c r="G35" s="183"/>
      <c r="H35" s="184"/>
      <c r="I35" s="183"/>
      <c r="J35" s="184"/>
      <c r="K35" s="183"/>
      <c r="L35" s="184"/>
      <c r="M35" s="183"/>
      <c r="N35" s="184"/>
    </row>
    <row r="36" spans="1:14" s="23" customFormat="1" ht="19.5" customHeight="1">
      <c r="A36" s="24"/>
      <c r="B36" s="228"/>
      <c r="C36" s="183"/>
      <c r="D36" s="184"/>
      <c r="E36" s="183"/>
      <c r="F36" s="184"/>
      <c r="G36" s="183"/>
      <c r="H36" s="184"/>
      <c r="I36" s="183"/>
      <c r="J36" s="184"/>
      <c r="K36" s="183"/>
      <c r="L36" s="184"/>
      <c r="M36" s="183"/>
      <c r="N36" s="184"/>
    </row>
    <row r="37" spans="1:14" s="23" customFormat="1" ht="19.5" customHeight="1">
      <c r="A37" s="24"/>
      <c r="B37" s="228"/>
      <c r="C37" s="183"/>
      <c r="D37" s="184"/>
      <c r="E37" s="183"/>
      <c r="F37" s="184"/>
      <c r="G37" s="183"/>
      <c r="H37" s="184"/>
      <c r="I37" s="183"/>
      <c r="J37" s="184"/>
      <c r="K37" s="183"/>
      <c r="L37" s="184"/>
      <c r="M37" s="183"/>
      <c r="N37" s="184"/>
    </row>
    <row r="38" spans="1:14" s="23" customFormat="1" ht="19.5" customHeight="1">
      <c r="A38" s="24"/>
      <c r="B38" s="228"/>
      <c r="C38" s="183"/>
      <c r="D38" s="184"/>
      <c r="E38" s="183"/>
      <c r="F38" s="184"/>
      <c r="G38" s="183"/>
      <c r="H38" s="184"/>
      <c r="I38" s="183"/>
      <c r="J38" s="184"/>
      <c r="K38" s="183"/>
      <c r="L38" s="184"/>
      <c r="M38" s="183"/>
      <c r="N38" s="184"/>
    </row>
    <row r="39" spans="1:14" s="23" customFormat="1" ht="19.5" customHeight="1">
      <c r="A39" s="24"/>
      <c r="B39" s="228"/>
      <c r="C39" s="183"/>
      <c r="D39" s="184"/>
      <c r="E39" s="183"/>
      <c r="F39" s="184"/>
      <c r="G39" s="183"/>
      <c r="H39" s="184"/>
      <c r="I39" s="183"/>
      <c r="J39" s="184"/>
      <c r="K39" s="183"/>
      <c r="L39" s="184"/>
      <c r="M39" s="183"/>
      <c r="N39" s="184"/>
    </row>
    <row r="40" spans="1:14" s="23" customFormat="1" ht="19.5" customHeight="1">
      <c r="A40" s="24"/>
      <c r="B40" s="228"/>
      <c r="C40" s="183"/>
      <c r="D40" s="184"/>
      <c r="E40" s="183"/>
      <c r="F40" s="184"/>
      <c r="G40" s="183"/>
      <c r="H40" s="184"/>
      <c r="I40" s="183"/>
      <c r="J40" s="184"/>
      <c r="K40" s="183"/>
      <c r="L40" s="184"/>
      <c r="M40" s="183"/>
      <c r="N40" s="184"/>
    </row>
    <row r="41" spans="1:14" s="23" customFormat="1" ht="19.5" customHeight="1">
      <c r="A41" s="24"/>
      <c r="B41" s="229"/>
      <c r="C41" s="183"/>
      <c r="D41" s="184"/>
      <c r="E41" s="183"/>
      <c r="F41" s="184"/>
      <c r="G41" s="183"/>
      <c r="H41" s="184"/>
      <c r="I41" s="183"/>
      <c r="J41" s="184"/>
      <c r="K41" s="183"/>
      <c r="L41" s="184"/>
      <c r="M41" s="183"/>
      <c r="N41" s="184"/>
    </row>
    <row r="42" spans="1:14" s="23" customFormat="1" ht="13.5" customHeight="1">
      <c r="A42" s="24"/>
      <c r="B42" s="77"/>
      <c r="C42" s="75"/>
      <c r="D42" s="76"/>
      <c r="E42" s="75"/>
      <c r="F42" s="75"/>
      <c r="G42" s="75"/>
      <c r="H42" s="75"/>
      <c r="I42" s="75"/>
      <c r="J42" s="75"/>
      <c r="K42" s="75"/>
      <c r="L42" s="75"/>
      <c r="M42" s="75"/>
      <c r="N42" s="24"/>
    </row>
    <row r="43" spans="1:14" s="23" customFormat="1" ht="15">
      <c r="A43" s="24"/>
      <c r="B43" s="192" t="s">
        <v>113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s="23" customFormat="1" ht="12" customHeight="1">
      <c r="A44" s="24"/>
      <c r="B44" s="193" t="s">
        <v>112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5"/>
    </row>
    <row r="45" spans="1:14" s="23" customFormat="1" ht="12" customHeight="1">
      <c r="A45" s="24"/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1"/>
    </row>
    <row r="46" spans="1:14" s="23" customFormat="1" ht="12" customHeight="1">
      <c r="A46" s="24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</row>
    <row r="47" spans="1:14" s="23" customFormat="1" ht="12" customHeight="1">
      <c r="A47" s="24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1"/>
    </row>
    <row r="48" spans="1:14" s="23" customFormat="1" ht="12" customHeight="1">
      <c r="A48" s="24"/>
      <c r="B48" s="189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</row>
    <row r="49" spans="1:14" s="23" customFormat="1" ht="12" customHeight="1">
      <c r="A49" s="24"/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</row>
    <row r="50" spans="1:14" s="23" customFormat="1" ht="12" customHeight="1">
      <c r="A50" s="24"/>
      <c r="B50" s="18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</row>
    <row r="51" spans="1:14" s="23" customFormat="1" ht="12" customHeight="1">
      <c r="A51" s="24"/>
      <c r="B51" s="18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1"/>
    </row>
    <row r="52" spans="1:14" s="23" customFormat="1" ht="12" customHeight="1">
      <c r="A52" s="24"/>
      <c r="B52" s="189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1"/>
    </row>
    <row r="53" spans="1:14" s="23" customFormat="1" ht="12" customHeight="1">
      <c r="A53" s="24"/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</row>
    <row r="54" spans="1:14" s="23" customFormat="1" ht="12" customHeight="1">
      <c r="A54" s="24"/>
      <c r="B54" s="230" t="s">
        <v>111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4" customFormat="1" ht="11.25">
      <c r="B55" s="7" t="s">
        <v>110</v>
      </c>
      <c r="C55" s="73"/>
      <c r="D55" s="73"/>
      <c r="E55" s="72"/>
      <c r="F55" s="74"/>
      <c r="G55" s="73"/>
      <c r="H55" s="72"/>
      <c r="I55" s="73"/>
      <c r="J55" s="73"/>
      <c r="K55" s="72"/>
      <c r="L55" s="71"/>
      <c r="M55" s="70" t="s">
        <v>109</v>
      </c>
      <c r="N55" s="69" t="s">
        <v>108</v>
      </c>
      <c r="O55" s="5"/>
    </row>
    <row r="56" spans="2:15" s="63" customFormat="1" ht="21.75" customHeight="1">
      <c r="B56" s="68" t="s">
        <v>107</v>
      </c>
      <c r="C56" s="66" t="s">
        <v>105</v>
      </c>
      <c r="D56" s="66" t="s">
        <v>104</v>
      </c>
      <c r="E56" s="67" t="s">
        <v>106</v>
      </c>
      <c r="F56" s="66" t="s">
        <v>105</v>
      </c>
      <c r="G56" s="65" t="s">
        <v>104</v>
      </c>
      <c r="H56" s="65" t="s">
        <v>103</v>
      </c>
      <c r="I56" s="65" t="s">
        <v>102</v>
      </c>
      <c r="J56" s="222" t="s">
        <v>101</v>
      </c>
      <c r="K56" s="223"/>
      <c r="L56" s="224"/>
      <c r="M56" s="225" t="s">
        <v>100</v>
      </c>
      <c r="N56" s="226"/>
      <c r="O56" s="64"/>
    </row>
    <row r="57" spans="2:15" s="4" customFormat="1" ht="22.5" customHeight="1">
      <c r="B57" s="57" t="s">
        <v>99</v>
      </c>
      <c r="C57" s="50">
        <v>0</v>
      </c>
      <c r="D57" s="50">
        <v>0</v>
      </c>
      <c r="E57" s="51" t="s">
        <v>98</v>
      </c>
      <c r="F57" s="50">
        <v>0</v>
      </c>
      <c r="G57" s="50">
        <v>0</v>
      </c>
      <c r="H57" s="49" t="s">
        <v>97</v>
      </c>
      <c r="I57" s="61">
        <v>0</v>
      </c>
      <c r="J57" s="60" t="s">
        <v>96</v>
      </c>
      <c r="K57" s="173" t="s">
        <v>91</v>
      </c>
      <c r="L57" s="174"/>
      <c r="M57" s="173" t="s">
        <v>90</v>
      </c>
      <c r="N57" s="175"/>
      <c r="O57" s="5"/>
    </row>
    <row r="58" spans="2:15" s="4" customFormat="1" ht="22.5" customHeight="1">
      <c r="B58" s="57" t="s">
        <v>95</v>
      </c>
      <c r="C58" s="50">
        <v>0</v>
      </c>
      <c r="D58" s="50">
        <v>0</v>
      </c>
      <c r="E58" s="49" t="s">
        <v>94</v>
      </c>
      <c r="F58" s="61">
        <v>0</v>
      </c>
      <c r="G58" s="61">
        <v>0</v>
      </c>
      <c r="H58" s="49" t="s">
        <v>93</v>
      </c>
      <c r="I58" s="61">
        <v>0</v>
      </c>
      <c r="J58" s="60" t="s">
        <v>92</v>
      </c>
      <c r="K58" s="173" t="s">
        <v>91</v>
      </c>
      <c r="L58" s="174"/>
      <c r="M58" s="173" t="s">
        <v>90</v>
      </c>
      <c r="N58" s="175"/>
      <c r="O58" s="5"/>
    </row>
    <row r="59" spans="2:15" s="4" customFormat="1" ht="22.5" customHeight="1">
      <c r="B59" s="57" t="s">
        <v>89</v>
      </c>
      <c r="C59" s="50">
        <v>0</v>
      </c>
      <c r="D59" s="50">
        <v>0</v>
      </c>
      <c r="E59" s="49" t="s">
        <v>88</v>
      </c>
      <c r="F59" s="59">
        <v>0</v>
      </c>
      <c r="G59" s="59">
        <v>0</v>
      </c>
      <c r="H59" s="49" t="s">
        <v>87</v>
      </c>
      <c r="I59" s="61">
        <v>0</v>
      </c>
      <c r="J59" s="62" t="s">
        <v>86</v>
      </c>
      <c r="K59" s="173" t="s">
        <v>80</v>
      </c>
      <c r="L59" s="174"/>
      <c r="M59" s="173" t="s">
        <v>85</v>
      </c>
      <c r="N59" s="175"/>
      <c r="O59" s="5"/>
    </row>
    <row r="60" spans="2:15" s="4" customFormat="1" ht="22.5" customHeight="1">
      <c r="B60" s="57" t="s">
        <v>84</v>
      </c>
      <c r="C60" s="50">
        <v>0</v>
      </c>
      <c r="D60" s="50">
        <v>0</v>
      </c>
      <c r="E60" s="49" t="s">
        <v>83</v>
      </c>
      <c r="F60" s="59">
        <v>0</v>
      </c>
      <c r="G60" s="59">
        <v>0</v>
      </c>
      <c r="H60" s="49" t="s">
        <v>82</v>
      </c>
      <c r="I60" s="61">
        <v>0</v>
      </c>
      <c r="J60" s="60" t="s">
        <v>81</v>
      </c>
      <c r="K60" s="173" t="s">
        <v>80</v>
      </c>
      <c r="L60" s="174"/>
      <c r="M60" s="173" t="s">
        <v>79</v>
      </c>
      <c r="N60" s="175"/>
      <c r="O60" s="5"/>
    </row>
    <row r="61" spans="2:15" s="4" customFormat="1" ht="22.5" customHeight="1">
      <c r="B61" s="57" t="s">
        <v>78</v>
      </c>
      <c r="C61" s="50">
        <v>0</v>
      </c>
      <c r="D61" s="50">
        <v>0</v>
      </c>
      <c r="E61" s="49" t="s">
        <v>77</v>
      </c>
      <c r="F61" s="59">
        <v>0</v>
      </c>
      <c r="G61" s="59">
        <v>0</v>
      </c>
      <c r="H61" s="51" t="s">
        <v>76</v>
      </c>
      <c r="I61" s="58">
        <v>0</v>
      </c>
      <c r="J61" s="208" t="s">
        <v>75</v>
      </c>
      <c r="K61" s="186"/>
      <c r="L61" s="187"/>
      <c r="M61" s="187"/>
      <c r="N61" s="188"/>
      <c r="O61" s="5"/>
    </row>
    <row r="62" spans="2:15" s="4" customFormat="1" ht="22.5" customHeight="1">
      <c r="B62" s="57" t="s">
        <v>74</v>
      </c>
      <c r="C62" s="50">
        <v>0</v>
      </c>
      <c r="D62" s="50">
        <v>0</v>
      </c>
      <c r="E62" s="49" t="s">
        <v>73</v>
      </c>
      <c r="F62" s="59">
        <v>0</v>
      </c>
      <c r="G62" s="59">
        <v>0</v>
      </c>
      <c r="H62" s="51" t="s">
        <v>72</v>
      </c>
      <c r="I62" s="58">
        <v>0</v>
      </c>
      <c r="J62" s="209"/>
      <c r="K62" s="213"/>
      <c r="L62" s="214"/>
      <c r="M62" s="214"/>
      <c r="N62" s="215"/>
      <c r="O62" s="5"/>
    </row>
    <row r="63" spans="2:15" s="4" customFormat="1" ht="22.5" customHeight="1">
      <c r="B63" s="57" t="s">
        <v>71</v>
      </c>
      <c r="C63" s="50">
        <v>0</v>
      </c>
      <c r="D63" s="50">
        <v>0</v>
      </c>
      <c r="E63" s="49" t="s">
        <v>70</v>
      </c>
      <c r="F63" s="56">
        <v>0</v>
      </c>
      <c r="G63" s="48">
        <v>0</v>
      </c>
      <c r="H63" s="51" t="s">
        <v>69</v>
      </c>
      <c r="I63" s="58">
        <v>0</v>
      </c>
      <c r="J63" s="209"/>
      <c r="K63" s="213"/>
      <c r="L63" s="214"/>
      <c r="M63" s="214"/>
      <c r="N63" s="215"/>
      <c r="O63" s="5"/>
    </row>
    <row r="64" spans="2:15" s="4" customFormat="1" ht="22.5" customHeight="1">
      <c r="B64" s="57" t="s">
        <v>68</v>
      </c>
      <c r="C64" s="50">
        <v>0</v>
      </c>
      <c r="D64" s="50">
        <v>0</v>
      </c>
      <c r="E64" s="49" t="s">
        <v>67</v>
      </c>
      <c r="F64" s="56">
        <v>0</v>
      </c>
      <c r="G64" s="48">
        <v>0</v>
      </c>
      <c r="H64" s="55"/>
      <c r="I64" s="54"/>
      <c r="J64" s="209"/>
      <c r="K64" s="213"/>
      <c r="L64" s="214"/>
      <c r="M64" s="214"/>
      <c r="N64" s="215"/>
      <c r="O64" s="5"/>
    </row>
    <row r="65" spans="2:15" s="4" customFormat="1" ht="22.5" customHeight="1">
      <c r="B65" s="53" t="s">
        <v>66</v>
      </c>
      <c r="C65" s="52">
        <v>0</v>
      </c>
      <c r="D65" s="52">
        <v>0</v>
      </c>
      <c r="E65" s="51" t="s">
        <v>65</v>
      </c>
      <c r="F65" s="50">
        <v>0</v>
      </c>
      <c r="G65" s="48">
        <v>0</v>
      </c>
      <c r="H65" s="49" t="s">
        <v>64</v>
      </c>
      <c r="I65" s="48">
        <v>10</v>
      </c>
      <c r="J65" s="209"/>
      <c r="K65" s="213"/>
      <c r="L65" s="214"/>
      <c r="M65" s="214"/>
      <c r="N65" s="215"/>
      <c r="O65" s="5"/>
    </row>
    <row r="66" spans="2:15" s="4" customFormat="1" ht="22.5" customHeight="1">
      <c r="B66" s="47" t="s">
        <v>63</v>
      </c>
      <c r="C66" s="46">
        <v>0</v>
      </c>
      <c r="D66" s="45"/>
      <c r="E66" s="42" t="s">
        <v>62</v>
      </c>
      <c r="F66" s="44">
        <v>0</v>
      </c>
      <c r="G66" s="43">
        <v>0</v>
      </c>
      <c r="H66" s="42" t="s">
        <v>61</v>
      </c>
      <c r="I66" s="41" t="s">
        <v>60</v>
      </c>
      <c r="J66" s="210"/>
      <c r="K66" s="219"/>
      <c r="L66" s="220"/>
      <c r="M66" s="220"/>
      <c r="N66" s="221"/>
      <c r="O66" s="5"/>
    </row>
    <row r="67" spans="1:14" s="23" customFormat="1" ht="14.25">
      <c r="A67" s="24"/>
      <c r="B67" s="25"/>
      <c r="C67" s="25"/>
      <c r="D67" s="26"/>
      <c r="E67" s="26"/>
      <c r="F67" s="25"/>
      <c r="G67" s="25"/>
      <c r="H67" s="24"/>
      <c r="I67" s="24"/>
      <c r="J67" s="24"/>
      <c r="K67" s="24"/>
      <c r="L67" s="24"/>
      <c r="M67" s="24"/>
      <c r="N67" s="24"/>
    </row>
    <row r="68" spans="1:14" s="23" customFormat="1" ht="14.25">
      <c r="A68" s="24"/>
      <c r="B68" s="7" t="s">
        <v>59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23" customFormat="1" ht="24" customHeight="1">
      <c r="A69" s="24"/>
      <c r="B69" s="40" t="s">
        <v>58</v>
      </c>
      <c r="C69" s="38" t="s">
        <v>57</v>
      </c>
      <c r="D69" s="38" t="s">
        <v>56</v>
      </c>
      <c r="E69" s="38" t="s">
        <v>55</v>
      </c>
      <c r="F69" s="38" t="s">
        <v>54</v>
      </c>
      <c r="G69" s="38" t="s">
        <v>53</v>
      </c>
      <c r="H69" s="38" t="s">
        <v>52</v>
      </c>
      <c r="I69" s="39" t="s">
        <v>51</v>
      </c>
      <c r="J69" s="38" t="s">
        <v>50</v>
      </c>
      <c r="K69" s="39" t="s">
        <v>49</v>
      </c>
      <c r="L69" s="39" t="s">
        <v>48</v>
      </c>
      <c r="M69" s="38" t="s">
        <v>47</v>
      </c>
      <c r="N69" s="37" t="s">
        <v>46</v>
      </c>
    </row>
    <row r="70" spans="1:14" s="23" customFormat="1" ht="24" customHeight="1">
      <c r="A70" s="24"/>
      <c r="B70" s="36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4">
        <v>0</v>
      </c>
    </row>
    <row r="71" spans="1:14" s="23" customFormat="1" ht="24" customHeight="1">
      <c r="A71" s="24"/>
      <c r="B71" s="33" t="s">
        <v>45</v>
      </c>
      <c r="C71" s="31" t="s">
        <v>44</v>
      </c>
      <c r="D71" s="32" t="s">
        <v>43</v>
      </c>
      <c r="E71" s="31" t="s">
        <v>42</v>
      </c>
      <c r="F71" s="31" t="s">
        <v>41</v>
      </c>
      <c r="G71" s="31" t="s">
        <v>40</v>
      </c>
      <c r="H71" s="31" t="s">
        <v>39</v>
      </c>
      <c r="I71" s="31" t="s">
        <v>38</v>
      </c>
      <c r="J71" s="31" t="s">
        <v>37</v>
      </c>
      <c r="K71" s="31" t="s">
        <v>36</v>
      </c>
      <c r="L71" s="31" t="s">
        <v>35</v>
      </c>
      <c r="M71" s="31" t="s">
        <v>34</v>
      </c>
      <c r="N71" s="30" t="s">
        <v>33</v>
      </c>
    </row>
    <row r="72" spans="1:14" s="23" customFormat="1" ht="24" customHeight="1">
      <c r="A72" s="24"/>
      <c r="B72" s="29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7">
        <v>0</v>
      </c>
    </row>
    <row r="73" spans="1:14" s="23" customFormat="1" ht="14.25">
      <c r="A73" s="24"/>
      <c r="B73" s="25"/>
      <c r="C73" s="25"/>
      <c r="D73" s="26"/>
      <c r="E73" s="26"/>
      <c r="F73" s="25"/>
      <c r="G73" s="25"/>
      <c r="H73" s="24"/>
      <c r="I73" s="24"/>
      <c r="J73" s="24"/>
      <c r="K73" s="24"/>
      <c r="L73" s="24"/>
      <c r="M73" s="24"/>
      <c r="N73" s="24"/>
    </row>
    <row r="74" spans="2:15" s="4" customFormat="1" ht="11.25">
      <c r="B74" s="7" t="s">
        <v>32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2:15" s="4" customFormat="1" ht="18.75" customHeight="1">
      <c r="B75" s="207" t="s">
        <v>31</v>
      </c>
      <c r="C75" s="172"/>
      <c r="D75" s="21">
        <v>0</v>
      </c>
      <c r="E75" s="172" t="s">
        <v>30</v>
      </c>
      <c r="F75" s="172"/>
      <c r="G75" s="22">
        <v>0</v>
      </c>
      <c r="H75" s="172" t="s">
        <v>29</v>
      </c>
      <c r="I75" s="172"/>
      <c r="J75" s="21">
        <v>0</v>
      </c>
      <c r="K75" s="172" t="s">
        <v>28</v>
      </c>
      <c r="L75" s="172"/>
      <c r="M75" s="20">
        <v>0</v>
      </c>
      <c r="N75" s="9"/>
      <c r="O75" s="8"/>
    </row>
    <row r="76" spans="2:15" s="4" customFormat="1" ht="18.75" customHeight="1">
      <c r="B76" s="203" t="s">
        <v>27</v>
      </c>
      <c r="C76" s="171"/>
      <c r="D76" s="18">
        <v>0</v>
      </c>
      <c r="E76" s="171" t="s">
        <v>26</v>
      </c>
      <c r="F76" s="171"/>
      <c r="G76" s="18">
        <v>0</v>
      </c>
      <c r="H76" s="171" t="s">
        <v>25</v>
      </c>
      <c r="I76" s="171"/>
      <c r="J76" s="18">
        <v>0</v>
      </c>
      <c r="K76" s="171" t="s">
        <v>24</v>
      </c>
      <c r="L76" s="171"/>
      <c r="M76" s="17">
        <v>0</v>
      </c>
      <c r="N76" s="9"/>
      <c r="O76" s="8"/>
    </row>
    <row r="77" spans="2:15" s="4" customFormat="1" ht="18.75" customHeight="1">
      <c r="B77" s="203" t="s">
        <v>23</v>
      </c>
      <c r="C77" s="171"/>
      <c r="D77" s="18">
        <v>0</v>
      </c>
      <c r="E77" s="171" t="s">
        <v>22</v>
      </c>
      <c r="F77" s="171"/>
      <c r="G77" s="18">
        <v>0</v>
      </c>
      <c r="H77" s="171" t="s">
        <v>21</v>
      </c>
      <c r="I77" s="171"/>
      <c r="J77" s="19">
        <v>0</v>
      </c>
      <c r="K77" s="171" t="s">
        <v>20</v>
      </c>
      <c r="L77" s="171"/>
      <c r="M77" s="17">
        <v>0</v>
      </c>
      <c r="N77" s="9"/>
      <c r="O77" s="8"/>
    </row>
    <row r="78" spans="2:15" s="4" customFormat="1" ht="18.75" customHeight="1">
      <c r="B78" s="203" t="s">
        <v>19</v>
      </c>
      <c r="C78" s="171"/>
      <c r="D78" s="18">
        <v>0</v>
      </c>
      <c r="E78" s="171" t="s">
        <v>18</v>
      </c>
      <c r="F78" s="171"/>
      <c r="G78" s="18">
        <v>0</v>
      </c>
      <c r="H78" s="171" t="s">
        <v>17</v>
      </c>
      <c r="I78" s="171"/>
      <c r="J78" s="18">
        <v>0</v>
      </c>
      <c r="K78" s="171" t="s">
        <v>16</v>
      </c>
      <c r="L78" s="171"/>
      <c r="M78" s="17">
        <v>0</v>
      </c>
      <c r="N78" s="9"/>
      <c r="O78" s="8"/>
    </row>
    <row r="79" spans="2:15" s="4" customFormat="1" ht="18.75" customHeight="1">
      <c r="B79" s="203" t="s">
        <v>15</v>
      </c>
      <c r="C79" s="171"/>
      <c r="D79" s="18">
        <v>0</v>
      </c>
      <c r="E79" s="171" t="s">
        <v>14</v>
      </c>
      <c r="F79" s="171"/>
      <c r="G79" s="18">
        <v>0</v>
      </c>
      <c r="H79" s="171" t="s">
        <v>13</v>
      </c>
      <c r="I79" s="171"/>
      <c r="J79" s="19">
        <v>0</v>
      </c>
      <c r="K79" s="171" t="s">
        <v>12</v>
      </c>
      <c r="L79" s="171"/>
      <c r="M79" s="17">
        <v>0</v>
      </c>
      <c r="N79" s="9"/>
      <c r="O79" s="8"/>
    </row>
    <row r="80" spans="2:15" s="4" customFormat="1" ht="18.75" customHeight="1">
      <c r="B80" s="203" t="s">
        <v>11</v>
      </c>
      <c r="C80" s="171"/>
      <c r="D80" s="18">
        <v>0</v>
      </c>
      <c r="E80" s="171" t="s">
        <v>10</v>
      </c>
      <c r="F80" s="171"/>
      <c r="G80" s="18">
        <v>0</v>
      </c>
      <c r="H80" s="171" t="s">
        <v>9</v>
      </c>
      <c r="I80" s="171"/>
      <c r="J80" s="19">
        <v>0</v>
      </c>
      <c r="K80" s="171" t="s">
        <v>8</v>
      </c>
      <c r="L80" s="171"/>
      <c r="M80" s="17">
        <v>0</v>
      </c>
      <c r="N80" s="9"/>
      <c r="O80" s="8"/>
    </row>
    <row r="81" spans="2:15" s="4" customFormat="1" ht="18.75" customHeight="1">
      <c r="B81" s="203" t="s">
        <v>7</v>
      </c>
      <c r="C81" s="171"/>
      <c r="D81" s="18">
        <v>0</v>
      </c>
      <c r="E81" s="171" t="s">
        <v>6</v>
      </c>
      <c r="F81" s="171"/>
      <c r="G81" s="18">
        <v>0</v>
      </c>
      <c r="H81" s="171" t="s">
        <v>5</v>
      </c>
      <c r="I81" s="171"/>
      <c r="J81" s="18">
        <v>0</v>
      </c>
      <c r="K81" s="171" t="s">
        <v>4</v>
      </c>
      <c r="L81" s="171"/>
      <c r="M81" s="17">
        <v>0</v>
      </c>
      <c r="N81" s="9"/>
      <c r="O81" s="16"/>
    </row>
    <row r="82" spans="2:15" s="4" customFormat="1" ht="18.75" customHeight="1">
      <c r="B82" s="202" t="s">
        <v>3</v>
      </c>
      <c r="C82" s="185"/>
      <c r="D82" s="15">
        <v>0</v>
      </c>
      <c r="E82" s="185" t="s">
        <v>2</v>
      </c>
      <c r="F82" s="185"/>
      <c r="G82" s="15">
        <v>0</v>
      </c>
      <c r="H82" s="185" t="s">
        <v>1</v>
      </c>
      <c r="I82" s="185"/>
      <c r="J82" s="15">
        <v>0</v>
      </c>
      <c r="K82" s="185"/>
      <c r="L82" s="185"/>
      <c r="M82" s="14"/>
      <c r="N82" s="9"/>
      <c r="O82" s="8"/>
    </row>
    <row r="83" spans="10:15" s="4" customFormat="1" ht="14.25" customHeight="1">
      <c r="J83" s="13"/>
      <c r="K83" s="12"/>
      <c r="L83" s="11"/>
      <c r="M83" s="10"/>
      <c r="N83" s="9"/>
      <c r="O83" s="8"/>
    </row>
    <row r="84" spans="2:15" s="4" customFormat="1" ht="11.25">
      <c r="B84" s="7" t="s">
        <v>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</row>
    <row r="85" spans="2:15" s="4" customFormat="1" ht="12" customHeight="1">
      <c r="B85" s="204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5"/>
    </row>
    <row r="86" spans="2:15" s="4" customFormat="1" ht="12" customHeight="1">
      <c r="B86" s="199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1"/>
      <c r="O86" s="5"/>
    </row>
    <row r="87" spans="2:15" s="4" customFormat="1" ht="12" customHeight="1">
      <c r="B87" s="199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  <c r="O87" s="5"/>
    </row>
    <row r="88" spans="2:15" s="4" customFormat="1" ht="12" customHeight="1"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  <c r="O88" s="5"/>
    </row>
    <row r="89" spans="2:15" s="4" customFormat="1" ht="12" customHeight="1">
      <c r="B89" s="199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  <c r="O89" s="5"/>
    </row>
    <row r="90" spans="2:15" s="4" customFormat="1" ht="12" customHeight="1">
      <c r="B90" s="199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1"/>
      <c r="O90" s="5"/>
    </row>
    <row r="91" spans="2:15" s="4" customFormat="1" ht="12" customHeight="1"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1"/>
      <c r="O91" s="5"/>
    </row>
    <row r="92" spans="2:15" s="4" customFormat="1" ht="12" customHeight="1">
      <c r="B92" s="199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1"/>
      <c r="O92" s="5"/>
    </row>
    <row r="93" spans="2:15" s="4" customFormat="1" ht="12" customHeight="1">
      <c r="B93" s="199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1"/>
      <c r="O93" s="5"/>
    </row>
    <row r="94" spans="2:15" s="4" customFormat="1" ht="12" customHeight="1"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  <c r="O94" s="5"/>
    </row>
    <row r="95" spans="2:15" s="4" customFormat="1" ht="12" customHeight="1">
      <c r="B95" s="199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  <c r="O95" s="5"/>
    </row>
    <row r="96" spans="2:15" s="4" customFormat="1" ht="12" customHeight="1"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  <c r="O96" s="5"/>
    </row>
    <row r="97" spans="2:15" s="4" customFormat="1" ht="12" customHeight="1"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  <c r="O97" s="5"/>
    </row>
    <row r="98" spans="2:15" s="4" customFormat="1" ht="12" customHeight="1"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1"/>
      <c r="O98" s="5"/>
    </row>
    <row r="99" spans="2:15" s="4" customFormat="1" ht="12" customHeight="1"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1"/>
      <c r="O99" s="5"/>
    </row>
    <row r="100" spans="2:15" s="4" customFormat="1" ht="12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5"/>
    </row>
  </sheetData>
  <sheetProtection/>
  <mergeCells count="132"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G38:H38"/>
    <mergeCell ref="I38:J38"/>
    <mergeCell ref="K38:L38"/>
    <mergeCell ref="M38:N38"/>
    <mergeCell ref="K62:N62"/>
    <mergeCell ref="B99:N99"/>
    <mergeCell ref="K75:L75"/>
    <mergeCell ref="K76:L76"/>
    <mergeCell ref="E80:F80"/>
    <mergeCell ref="H81:I81"/>
    <mergeCell ref="H82:I82"/>
    <mergeCell ref="B92:N92"/>
    <mergeCell ref="B75:C75"/>
    <mergeCell ref="C39:D39"/>
    <mergeCell ref="M40:N40"/>
    <mergeCell ref="I41:J41"/>
    <mergeCell ref="B45:N45"/>
    <mergeCell ref="B52:N52"/>
    <mergeCell ref="B51:N51"/>
    <mergeCell ref="B46:N46"/>
    <mergeCell ref="E81:F81"/>
    <mergeCell ref="E79:F79"/>
    <mergeCell ref="J61:J66"/>
    <mergeCell ref="B93:N93"/>
    <mergeCell ref="B77:C77"/>
    <mergeCell ref="B78:C78"/>
    <mergeCell ref="B49:N49"/>
    <mergeCell ref="C40:D40"/>
    <mergeCell ref="B91:N91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6:C76"/>
    <mergeCell ref="H79:I79"/>
    <mergeCell ref="B80:C80"/>
    <mergeCell ref="B81:C81"/>
    <mergeCell ref="H76:I76"/>
    <mergeCell ref="H80:I80"/>
    <mergeCell ref="B97:N97"/>
    <mergeCell ref="B95:N95"/>
    <mergeCell ref="B89:N89"/>
    <mergeCell ref="E77:F77"/>
    <mergeCell ref="B88:N88"/>
    <mergeCell ref="B85:N85"/>
    <mergeCell ref="B86:N86"/>
    <mergeCell ref="B79:C79"/>
    <mergeCell ref="K41:L41"/>
    <mergeCell ref="C41:D41"/>
    <mergeCell ref="H75:I75"/>
    <mergeCell ref="B53:N53"/>
    <mergeCell ref="B43:N43"/>
    <mergeCell ref="E41:F41"/>
    <mergeCell ref="G41:H41"/>
    <mergeCell ref="B44:N44"/>
    <mergeCell ref="B48:N48"/>
    <mergeCell ref="B50:N50"/>
    <mergeCell ref="K57:L57"/>
    <mergeCell ref="B47:N47"/>
    <mergeCell ref="E82:F82"/>
    <mergeCell ref="H77:I77"/>
    <mergeCell ref="H78:I78"/>
    <mergeCell ref="K61:N61"/>
    <mergeCell ref="M41:N41"/>
    <mergeCell ref="M35:N35"/>
    <mergeCell ref="E35:F3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37:L37"/>
    <mergeCell ref="C36:D36"/>
    <mergeCell ref="C37:D37"/>
    <mergeCell ref="E37:F37"/>
    <mergeCell ref="G37:H37"/>
    <mergeCell ref="I37:J37"/>
    <mergeCell ref="E38:F38"/>
    <mergeCell ref="M37:N37"/>
    <mergeCell ref="E78:F78"/>
    <mergeCell ref="E75:F75"/>
    <mergeCell ref="K58:L58"/>
    <mergeCell ref="K60:L60"/>
    <mergeCell ref="M60:N60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F26:H26"/>
    <mergeCell ref="M36:N36"/>
    <mergeCell ref="M39:N39"/>
    <mergeCell ref="G39:H39"/>
    <mergeCell ref="I39:J39"/>
    <mergeCell ref="E40:F40"/>
    <mergeCell ref="E39:F39"/>
    <mergeCell ref="K40:L4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MKK</dc:creator>
  <cp:keywords/>
  <dc:description/>
  <cp:lastModifiedBy>limjs</cp:lastModifiedBy>
  <dcterms:created xsi:type="dcterms:W3CDTF">2020-03-22T08:34:22Z</dcterms:created>
  <dcterms:modified xsi:type="dcterms:W3CDTF">2020-03-23T05:04:18Z</dcterms:modified>
  <cp:category/>
  <cp:version/>
  <cp:contentType/>
  <cp:contentStatus/>
</cp:coreProperties>
</file>