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<sst xmlns="http://schemas.openxmlformats.org/spreadsheetml/2006/main" count="250" uniqueCount="237">
  <si>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</si>
  <si>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</si>
  <si>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</si>
  <si>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</si>
  <si>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</si>
  <si>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</si>
  <si>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</si>
  <si>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</si>
  <si>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</si>
  <si>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</si>
  <si>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</si>
  <si>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</si>
  <si>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</si>
  <si>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</si>
  <si>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</si>
  <si>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</si>
  <si>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</si>
  <si>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</si>
  <si>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</si>
  <si>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</si>
  <si>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</si>
  <si>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</si>
  <si>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</si>
  <si>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</si>
  <si>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</si>
  <si>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</si>
  <si>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</si>
  <si>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</si>
  <si>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</si>
  <si>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</si>
  <si>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</si>
  <si>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</si>
  <si>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</si>
  <si>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</si>
  <si>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</si>
  <si>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</si>
  <si>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</si>
  <si>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</si>
  <si>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</si>
  <si>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</si>
  <si>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</si>
  <si>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</si>
  <si>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</si>
  <si>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</si>
  <si>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</si>
  <si>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</si>
  <si>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</si>
  <si>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</si>
  <si>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</si>
  <si>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</si>
  <si>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</si>
  <si>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</si>
  <si>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</si>
  <si>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</si>
  <si>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</si>
  <si>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</si>
  <si>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</si>
  <si>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</si>
  <si>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</si>
  <si>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</si>
  <si>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</si>
  <si>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</si>
  <si>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</si>
  <si>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</si>
  <si>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</si>
  <si>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</si>
  <si>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</si>
  <si>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</si>
  <si>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</si>
  <si>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</si>
  <si>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</si>
  <si>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</si>
  <si>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</si>
  <si>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</si>
  <si>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</si>
  <si>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</si>
  <si>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</si>
  <si>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</si>
  <si>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</si>
  <si>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</si>
  <si>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</si>
  <si>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</si>
  <si>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</si>
  <si>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</si>
  <si>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</si>
  <si>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</si>
  <si>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</si>
  <si>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</si>
  <si>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</si>
  <si>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</si>
  <si>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</si>
  <si>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</si>
  <si>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</si>
  <si>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</si>
  <si>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</si>
  <si>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</si>
  <si>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</si>
  <si>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</si>
  <si>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</si>
  <si>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</si>
  <si>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</si>
  <si>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</si>
  <si>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</si>
  <si>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</si>
  <si>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</si>
  <si>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</si>
  <si>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</si>
  <si>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</si>
  <si>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</si>
  <si>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</si>
  <si>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</si>
  <si>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</si>
  <si>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</si>
  <si>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</si>
  <si>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</si>
  <si>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</si>
  <si>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</si>
  <si>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</si>
  <si>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</si>
  <si>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</si>
  <si>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</si>
  <si>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</si>
  <si>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</si>
  <si>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</si>
  <si>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</si>
  <si>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</si>
  <si>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</si>
  <si>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</si>
  <si>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</si>
  <si>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</si>
  <si>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</si>
  <si>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</si>
  <si>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</si>
  <si>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</si>
  <si>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</si>
  <si>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</si>
  <si>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</si>
  <si>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</si>
  <si>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</si>
  <si>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</si>
  <si>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</si>
  <si>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</si>
  <si>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</si>
  <si>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</si>
  <si>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</si>
  <si>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</si>
  <si>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</si>
  <si>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</si>
  <si>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</si>
  <si>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</si>
  <si>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</si>
  <si>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</si>
  <si>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</si>
  <si>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</si>
  <si>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</si>
  <si>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</si>
  <si>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</si>
  <si>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</si>
  <si>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</si>
  <si>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</si>
  <si>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</si>
  <si>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</si>
  <si>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</si>
  <si>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</si>
  <si>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</si>
  <si>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</si>
  <si>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</si>
  <si>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</si>
  <si>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</si>
  <si>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</si>
  <si>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</si>
  <si>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</si>
  <si>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</si>
  <si>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</si>
  <si>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</si>
  <si>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</si>
  <si>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</si>
  <si>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</si>
  <si>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</si>
  <si>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</si>
  <si>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</si>
  <si>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</si>
  <si>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</si>
  <si>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</si>
  <si>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</si>
  <si>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</si>
  <si>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</si>
  <si>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-</t>
  </si>
  <si>
    <t>장비실 DRY AIR FLOW(SCFH) 고장</t>
  </si>
  <si>
    <t>v7.2</t>
  </si>
  <si>
    <t>v7.2</t>
  </si>
  <si>
    <t>v7.3</t>
  </si>
  <si>
    <t>KX2016-03-13:1381</t>
  </si>
  <si>
    <t>KX2016-03-13:1381</t>
  </si>
  <si>
    <t>KS2016-01-13:1370</t>
  </si>
  <si>
    <t>KG2016-01-13:1369</t>
  </si>
  <si>
    <t>권민경</t>
  </si>
  <si>
    <t>CL</t>
  </si>
  <si>
    <t>ALL</t>
  </si>
  <si>
    <t>최정식</t>
  </si>
  <si>
    <t>NNW</t>
  </si>
  <si>
    <t>BLG</t>
  </si>
  <si>
    <t>ALL</t>
  </si>
  <si>
    <t>NNE</t>
  </si>
  <si>
    <t>SN</t>
  </si>
  <si>
    <t>ALL</t>
  </si>
  <si>
    <t>S_006776:T</t>
  </si>
  <si>
    <t>006782 control system 오류, 재촬영 006783</t>
  </si>
  <si>
    <t>006793 PC-TCS CRASHED로 인해 별 흐름, 재촬영 006794</t>
  </si>
  <si>
    <t>T_006811</t>
  </si>
  <si>
    <t>E_006823</t>
  </si>
  <si>
    <t>-</t>
  </si>
  <si>
    <t>20s/32K, 30s/33K, 40s/31K</t>
  </si>
  <si>
    <t>25s/20K, 35s/20K, 50s/21K, 60s/18K</t>
  </si>
  <si>
    <t>E_006877</t>
  </si>
  <si>
    <t>T_006842</t>
  </si>
  <si>
    <t>T_006805</t>
  </si>
  <si>
    <t>T_006793</t>
  </si>
  <si>
    <t>E_006782</t>
  </si>
  <si>
    <t>I_006718-006719</t>
  </si>
  <si>
    <t>I_006701-006707</t>
  </si>
  <si>
    <t>E_006666</t>
  </si>
  <si>
    <t>006877 헤더정보 입력 정보 누락, 재촬영 006880</t>
  </si>
  <si>
    <t>006842 PC-TCS DISABLED로 인해 별 흐름, 재촬영 006843</t>
  </si>
  <si>
    <t>006823 용량 부족으로 인해 이미지 손실, 재촬영 006825</t>
  </si>
  <si>
    <t>006811 좌표 입력 오류로 별 흐름, 재촬영 006812</t>
  </si>
  <si>
    <t>006805 PC-TCS CRASHED로 인해 별 흐름, 재촬영 006806</t>
  </si>
  <si>
    <t>006718-006719 필터 입력 오류, 재촬영 006720-006721</t>
  </si>
  <si>
    <t>006701-006707 초점값 입력 오류, 재촬영 006708-006714</t>
  </si>
  <si>
    <t>S_006889:M</t>
  </si>
  <si>
    <t>006666 노출시간값 잘못 입력됨 실제 노출값은 40s</t>
  </si>
  <si>
    <t>S_006936:M</t>
  </si>
  <si>
    <t>S_006943:N</t>
  </si>
  <si>
    <t>20s/29K</t>
  </si>
  <si>
    <t>30s/35K, 20s/32K</t>
  </si>
  <si>
    <t>NNE</t>
  </si>
  <si>
    <t xml:space="preserve">시상값은 날씨 홈페이지에 나온 값임, 관측값 아님./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</si>
</sst>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7" xfId="0" applyNumberFormat="1" applyFont="1" applyBorder="1" applyAlignment="1">
      <alignment horizontal="center" vertical="center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42557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 t="s">
        <v>199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0.9479166666666666</v>
      </c>
      <c r="D9" s="26">
        <v>2.5</v>
      </c>
      <c r="E9" s="26">
        <v>2</v>
      </c>
      <c r="F9" s="26">
        <v>75</v>
      </c>
      <c r="G9" s="27" t="s">
        <v>200</v>
      </c>
      <c r="H9" s="26">
        <v>4.2</v>
      </c>
      <c r="I9" s="28">
        <v>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1.5</v>
      </c>
      <c r="E10" s="26">
        <v>3</v>
      </c>
      <c r="F10" s="26">
        <v>50</v>
      </c>
      <c r="G10" s="27" t="s">
        <v>203</v>
      </c>
      <c r="H10" s="26">
        <v>5.3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0.4444444444444444</v>
      </c>
      <c r="D11" s="33">
        <v>2</v>
      </c>
      <c r="E11" s="33">
        <v>7.5</v>
      </c>
      <c r="F11" s="33">
        <v>23</v>
      </c>
      <c r="G11" s="27" t="s">
        <v>235</v>
      </c>
      <c r="H11" s="33">
        <v>15.4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23.496527777777775</v>
      </c>
      <c r="D12" s="37">
        <f>AVERAGE(D9:D11)</f>
        <v>2</v>
      </c>
      <c r="E12" s="37">
        <f>AVERAGE(E9:E11)</f>
        <v>4.166666666666667</v>
      </c>
      <c r="F12" s="38">
        <f>AVERAGE(F9:F11)</f>
        <v>49.333333333333336</v>
      </c>
      <c r="G12" s="11"/>
      <c r="H12" s="39">
        <f>AVERAGE(H9:H11)</f>
        <v>8.299999999999999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198</v>
      </c>
      <c r="E16" s="168" t="s">
        <v>201</v>
      </c>
      <c r="F16" s="167" t="s">
        <v>202</v>
      </c>
      <c r="G16" s="167" t="s">
        <v>204</v>
      </c>
      <c r="H16" s="167" t="s">
        <v>205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0.8631944444444444</v>
      </c>
      <c r="D17" s="25">
        <v>0.8986111111111111</v>
      </c>
      <c r="E17" s="25">
        <v>0.9486111111111111</v>
      </c>
      <c r="F17" s="25">
        <v>0.34027777777777773</v>
      </c>
      <c r="G17" s="25">
        <v>0.34652777777777777</v>
      </c>
      <c r="H17" s="25">
        <v>0.45</v>
      </c>
      <c r="I17" s="25"/>
      <c r="J17" s="25"/>
      <c r="K17" s="25"/>
      <c r="L17" s="25"/>
      <c r="M17" s="25"/>
      <c r="N17" s="25">
        <v>0.48055555555555557</v>
      </c>
    </row>
    <row r="18" spans="1:14" s="2" customFormat="1" ht="13.5" customHeight="1">
      <c r="A18" s="11"/>
      <c r="B18" s="64" t="s">
        <v>12</v>
      </c>
      <c r="C18" s="44">
        <v>6654</v>
      </c>
      <c r="D18" s="43">
        <v>6655</v>
      </c>
      <c r="E18" s="43">
        <v>6671</v>
      </c>
      <c r="F18" s="43">
        <v>6903</v>
      </c>
      <c r="G18" s="43">
        <v>6908</v>
      </c>
      <c r="H18" s="43">
        <v>6967</v>
      </c>
      <c r="I18" s="43"/>
      <c r="J18" s="43"/>
      <c r="K18" s="43"/>
      <c r="L18" s="43"/>
      <c r="M18" s="43"/>
      <c r="N18" s="43">
        <v>6981</v>
      </c>
    </row>
    <row r="19" spans="1:14" s="2" customFormat="1" ht="13.5" customHeight="1" thickBot="1">
      <c r="A19" s="11"/>
      <c r="B19" s="65" t="s">
        <v>13</v>
      </c>
      <c r="C19" s="137"/>
      <c r="D19" s="44">
        <v>6670</v>
      </c>
      <c r="E19" s="44">
        <v>6902</v>
      </c>
      <c r="F19" s="44">
        <v>6907</v>
      </c>
      <c r="G19" s="44">
        <v>6966</v>
      </c>
      <c r="H19" s="44">
        <v>6980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16</v>
      </c>
      <c r="E20" s="45">
        <f>IF(ISNUMBER(E18),E19-E18+1,"")</f>
        <v>232</v>
      </c>
      <c r="F20" s="45">
        <f>IF(ISNUMBER(F18),F19-F18+1,"")</f>
        <v>5</v>
      </c>
      <c r="G20" s="45">
        <f t="shared" si="0"/>
        <v>59</v>
      </c>
      <c r="H20" s="45">
        <f t="shared" si="0"/>
        <v>14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>
        <v>6664</v>
      </c>
      <c r="D23" s="165">
        <v>6666</v>
      </c>
      <c r="E23" s="20" t="s">
        <v>108</v>
      </c>
      <c r="F23" s="185" t="s">
        <v>212</v>
      </c>
      <c r="G23" s="186"/>
      <c r="H23" s="189"/>
      <c r="I23" s="81">
        <v>6976</v>
      </c>
      <c r="J23" s="20"/>
      <c r="K23" s="20" t="s">
        <v>110</v>
      </c>
      <c r="L23" s="185" t="s">
        <v>233</v>
      </c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 t="s">
        <v>180</v>
      </c>
      <c r="G24" s="186"/>
      <c r="H24" s="189"/>
      <c r="I24" s="82"/>
      <c r="J24" s="80"/>
      <c r="K24" s="80" t="s">
        <v>111</v>
      </c>
      <c r="L24" s="185" t="s">
        <v>180</v>
      </c>
      <c r="M24" s="186"/>
      <c r="N24" s="187"/>
    </row>
    <row r="25" spans="1:14" s="2" customFormat="1" ht="18.75" customHeight="1">
      <c r="A25" s="11" t="s">
        <v>107</v>
      </c>
      <c r="B25" s="214"/>
      <c r="C25" s="165">
        <v>6667</v>
      </c>
      <c r="D25" s="165">
        <v>6670</v>
      </c>
      <c r="E25" s="20" t="s">
        <v>106</v>
      </c>
      <c r="F25" s="185" t="s">
        <v>213</v>
      </c>
      <c r="G25" s="186"/>
      <c r="H25" s="189"/>
      <c r="I25" s="81">
        <v>6678</v>
      </c>
      <c r="J25" s="20">
        <v>6679</v>
      </c>
      <c r="K25" s="20" t="s">
        <v>109</v>
      </c>
      <c r="L25" s="185" t="s">
        <v>234</v>
      </c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 t="s">
        <v>180</v>
      </c>
      <c r="G26" s="186"/>
      <c r="H26" s="189"/>
      <c r="I26" s="81"/>
      <c r="J26" s="20"/>
      <c r="K26" s="20" t="s">
        <v>105</v>
      </c>
      <c r="L26" s="185" t="s">
        <v>180</v>
      </c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0.3847222222222222</v>
      </c>
      <c r="D30" s="126">
        <v>0.06805555555555555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0.4527777777777777</v>
      </c>
      <c r="N30" s="128"/>
    </row>
    <row r="31" spans="1:14" s="2" customFormat="1" ht="13.5" customHeight="1">
      <c r="A31" s="11"/>
      <c r="B31" s="108" t="s">
        <v>41</v>
      </c>
      <c r="C31" s="116">
        <v>0.3888888888888889</v>
      </c>
      <c r="D31" s="32">
        <v>0.10347222222222223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0.49236111111111114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221</v>
      </c>
      <c r="D35" s="192"/>
      <c r="E35" s="191" t="s">
        <v>220</v>
      </c>
      <c r="F35" s="192"/>
      <c r="G35" s="191" t="s">
        <v>219</v>
      </c>
      <c r="H35" s="192"/>
      <c r="I35" s="191" t="s">
        <v>206</v>
      </c>
      <c r="J35" s="192"/>
      <c r="K35" s="191" t="s">
        <v>218</v>
      </c>
      <c r="L35" s="192"/>
      <c r="M35" s="191" t="s">
        <v>217</v>
      </c>
      <c r="N35" s="192"/>
    </row>
    <row r="36" spans="1:14" s="2" customFormat="1" ht="19.5" customHeight="1">
      <c r="A36" s="11"/>
      <c r="B36" s="225"/>
      <c r="C36" s="191" t="s">
        <v>216</v>
      </c>
      <c r="D36" s="192"/>
      <c r="E36" s="191" t="s">
        <v>209</v>
      </c>
      <c r="F36" s="192"/>
      <c r="G36" s="191" t="s">
        <v>210</v>
      </c>
      <c r="H36" s="192"/>
      <c r="I36" s="191" t="s">
        <v>215</v>
      </c>
      <c r="J36" s="192"/>
      <c r="K36" s="191" t="s">
        <v>214</v>
      </c>
      <c r="L36" s="192"/>
      <c r="M36" s="191" t="s">
        <v>229</v>
      </c>
      <c r="N36" s="192"/>
    </row>
    <row r="37" spans="1:14" s="2" customFormat="1" ht="19.5" customHeight="1">
      <c r="A37" s="11"/>
      <c r="B37" s="225"/>
      <c r="C37" s="191" t="s">
        <v>231</v>
      </c>
      <c r="D37" s="192"/>
      <c r="E37" s="191" t="s">
        <v>232</v>
      </c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230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228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227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207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208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226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225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224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 t="s">
        <v>223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 t="s">
        <v>222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236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-161.2</v>
      </c>
      <c r="D57" s="56">
        <v>-164</v>
      </c>
      <c r="E57" s="98" t="s">
        <v>64</v>
      </c>
      <c r="F57" s="56">
        <v>21</v>
      </c>
      <c r="G57" s="56">
        <v>21</v>
      </c>
      <c r="H57" s="99" t="s">
        <v>95</v>
      </c>
      <c r="I57" s="146">
        <v>3</v>
      </c>
      <c r="J57" s="57" t="s">
        <v>181</v>
      </c>
      <c r="K57" s="207" t="s">
        <v>189</v>
      </c>
      <c r="L57" s="208"/>
      <c r="M57" s="207" t="s">
        <v>192</v>
      </c>
      <c r="N57" s="209"/>
      <c r="O57" s="7"/>
    </row>
    <row r="58" spans="2:15" s="52" customFormat="1" ht="22.5" customHeight="1">
      <c r="B58" s="100" t="s">
        <v>65</v>
      </c>
      <c r="C58" s="56">
        <v>-164.3</v>
      </c>
      <c r="D58" s="56">
        <v>-166.8</v>
      </c>
      <c r="E58" s="99" t="s">
        <v>169</v>
      </c>
      <c r="F58" s="146">
        <v>20</v>
      </c>
      <c r="G58" s="146">
        <v>17</v>
      </c>
      <c r="H58" s="99" t="s">
        <v>184</v>
      </c>
      <c r="I58" s="146">
        <v>2</v>
      </c>
      <c r="J58" s="57" t="s">
        <v>182</v>
      </c>
      <c r="K58" s="207" t="s">
        <v>190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-193.6</v>
      </c>
      <c r="D59" s="56">
        <v>-195.6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191</v>
      </c>
      <c r="L59" s="208"/>
      <c r="M59" s="207" t="s">
        <v>194</v>
      </c>
      <c r="N59" s="209"/>
      <c r="O59" s="7"/>
    </row>
    <row r="60" spans="2:15" s="52" customFormat="1" ht="22.5" customHeight="1">
      <c r="B60" s="100" t="s">
        <v>67</v>
      </c>
      <c r="C60" s="56">
        <v>-110.1</v>
      </c>
      <c r="D60" s="56">
        <v>-116.2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7" t="s">
        <v>191</v>
      </c>
      <c r="L60" s="208"/>
      <c r="M60" s="207" t="s">
        <v>195</v>
      </c>
      <c r="N60" s="209"/>
      <c r="O60" s="7"/>
    </row>
    <row r="61" spans="2:15" s="52" customFormat="1" ht="22.5" customHeight="1">
      <c r="B61" s="100" t="s">
        <v>69</v>
      </c>
      <c r="C61" s="56">
        <v>23.3</v>
      </c>
      <c r="D61" s="56">
        <v>18.9</v>
      </c>
      <c r="E61" s="99" t="s">
        <v>164</v>
      </c>
      <c r="F61" s="58">
        <v>30</v>
      </c>
      <c r="G61" s="58">
        <v>33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19</v>
      </c>
      <c r="D62" s="56">
        <v>14.8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16.4</v>
      </c>
      <c r="D63" s="56">
        <v>12</v>
      </c>
      <c r="E63" s="99" t="s">
        <v>185</v>
      </c>
      <c r="F63" s="60">
        <v>3.3</v>
      </c>
      <c r="G63" s="62">
        <v>3.4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17.4</v>
      </c>
      <c r="D64" s="56">
        <v>13.1</v>
      </c>
      <c r="E64" s="99" t="s">
        <v>186</v>
      </c>
      <c r="F64" s="60" t="s">
        <v>187</v>
      </c>
      <c r="G64" s="62" t="s">
        <v>211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2.01E-05</v>
      </c>
      <c r="D65" s="61">
        <v>2.19E-05</v>
      </c>
      <c r="E65" s="98" t="s">
        <v>77</v>
      </c>
      <c r="F65" s="56">
        <v>7.9</v>
      </c>
      <c r="G65" s="62">
        <v>6.6</v>
      </c>
      <c r="H65" s="99" t="s">
        <v>97</v>
      </c>
      <c r="I65" s="62">
        <v>10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57</v>
      </c>
      <c r="G66" s="144">
        <v>23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1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188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CTIO KASI</cp:lastModifiedBy>
  <cp:lastPrinted>2016-06-07T08:56:29Z</cp:lastPrinted>
  <dcterms:created xsi:type="dcterms:W3CDTF">2015-02-04T05:26:32Z</dcterms:created>
  <dcterms:modified xsi:type="dcterms:W3CDTF">2016-07-06T11:43:13Z</dcterms:modified>
  <cp:category/>
  <cp:version/>
  <cp:contentType/>
  <cp:contentStatus/>
</cp:coreProperties>
</file>