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4370" windowHeight="4080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<sst xmlns="http://schemas.openxmlformats.org/spreadsheetml/2006/main" count="236" uniqueCount="221">
  <si>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</si>
  <si>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</si>
  <si>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</si>
  <si>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</si>
  <si>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</si>
  <si>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</si>
  <si>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</si>
  <si>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</si>
  <si>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</si>
  <si>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</si>
  <si>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</si>
  <si>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</si>
  <si>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</si>
  <si>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</si>
  <si>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</si>
  <si>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</si>
  <si>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</si>
  <si>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</si>
  <si>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</si>
  <si>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</si>
  <si>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</si>
  <si>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</si>
  <si>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</si>
  <si>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</si>
  <si>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</si>
  <si>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</si>
  <si>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</si>
  <si>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</si>
  <si>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</si>
  <si>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</si>
  <si>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</si>
  <si>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</si>
  <si>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</si>
  <si>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</si>
  <si>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</si>
  <si>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</si>
  <si>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</si>
  <si>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</si>
  <si>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</si>
  <si>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</si>
  <si>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</si>
  <si>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</si>
  <si>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</si>
  <si>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</si>
  <si>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</si>
  <si>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</si>
  <si>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</si>
  <si>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</si>
  <si>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</si>
  <si>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</si>
  <si>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</si>
  <si>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</si>
  <si>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</si>
  <si>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</si>
  <si>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</si>
  <si>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</si>
  <si>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</si>
  <si>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</si>
  <si>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</si>
  <si>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</si>
  <si>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</si>
  <si>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</si>
  <si>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</si>
  <si>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</si>
  <si>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</si>
  <si>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</si>
  <si>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</si>
  <si>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</si>
  <si>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</si>
  <si>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</si>
  <si>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</si>
  <si>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</si>
  <si>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</si>
  <si>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</si>
  <si>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</si>
  <si>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</si>
  <si>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</si>
  <si>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</si>
  <si>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</si>
  <si>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</si>
  <si>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</si>
  <si>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</si>
  <si>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</si>
  <si>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</si>
  <si>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3</t>
  </si>
  <si>
    <t>PROG 4</t>
  </si>
  <si>
    <t>PROG 5</t>
  </si>
  <si>
    <t>PROG 6</t>
  </si>
  <si>
    <t>PROG 7</t>
  </si>
  <si>
    <t>PROG 9</t>
  </si>
  <si>
    <t>망원경
구동부</t>
  </si>
  <si>
    <t>카메라
상태</t>
  </si>
  <si>
    <t>PC-TCS
Crash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</si>
  <si>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</si>
  <si>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</si>
  <si>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</si>
  <si>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</si>
  <si>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</si>
  <si>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</si>
  <si>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</si>
  <si>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</si>
  <si>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</si>
  <si>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</si>
  <si>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</si>
  <si>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</si>
  <si>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</si>
  <si>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</si>
  <si>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</si>
  <si>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</si>
  <si>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</si>
  <si>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</si>
  <si>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</si>
  <si>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</si>
  <si>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</si>
  <si>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</si>
  <si>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</si>
  <si>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</si>
  <si>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</si>
  <si>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</si>
  <si>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</si>
  <si>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</si>
  <si>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</si>
  <si>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</si>
  <si>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</si>
  <si>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</si>
  <si>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</si>
  <si>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</si>
  <si>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</si>
  <si>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</si>
  <si>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</si>
  <si>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</si>
  <si>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</si>
  <si>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</si>
  <si>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</si>
  <si>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</si>
  <si>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</si>
  <si>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</si>
  <si>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</si>
  <si>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</si>
  <si>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</si>
  <si>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</si>
  <si>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</si>
  <si>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</si>
  <si>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</si>
  <si>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</si>
  <si>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</si>
  <si>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</si>
  <si>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</si>
  <si>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</si>
  <si>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</si>
  <si>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</si>
  <si>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</si>
  <si>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</si>
  <si>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</si>
  <si>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</si>
  <si>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</si>
  <si>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</si>
  <si>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</si>
  <si>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</si>
  <si>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</si>
  <si>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</si>
  <si>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</si>
  <si>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</si>
  <si>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</si>
  <si>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</si>
  <si>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</si>
  <si>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</si>
  <si>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</si>
  <si>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</si>
  <si>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</si>
  <si>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</si>
  <si>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</si>
  <si>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</si>
  <si>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</si>
  <si>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</si>
  <si>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</si>
  <si>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</si>
  <si>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</si>
  <si>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</si>
  <si>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조정우</t>
  </si>
  <si>
    <t>김동흔</t>
  </si>
  <si>
    <t>AU</t>
  </si>
  <si>
    <t>-</t>
  </si>
  <si>
    <t>ALL</t>
  </si>
  <si>
    <t>카메라전자부-전체칩내에 백그라운드로 가로 줄이 생김</t>
  </si>
  <si>
    <t xml:space="preserve">            </t>
  </si>
  <si>
    <t>HE 냉각수
유량(GPM)</t>
  </si>
  <si>
    <t>Dry air flow(SCFH)</t>
  </si>
  <si>
    <t>Dec
Oscillation</t>
  </si>
  <si>
    <t>풍향</t>
  </si>
  <si>
    <t>:</t>
  </si>
  <si>
    <t>V</t>
  </si>
  <si>
    <t>장비실 Flow level이 1.4로 냉각수 보충 후 정상게이지로 아직 돌아오지 않음</t>
  </si>
  <si>
    <t>PROG 8</t>
  </si>
  <si>
    <t>PROG 2</t>
  </si>
  <si>
    <t>:T</t>
  </si>
  <si>
    <t>OSU_ICIMACS_v7.2</t>
  </si>
  <si>
    <t>KX2016-03-23:1381</t>
  </si>
  <si>
    <t>OSU_ICIMACS_v7.3</t>
  </si>
  <si>
    <t>KS2016-01-13:1370</t>
  </si>
  <si>
    <t>KG2016-01-13:1369</t>
  </si>
  <si>
    <t>E</t>
  </si>
  <si>
    <t>I</t>
  </si>
  <si>
    <t>S</t>
  </si>
  <si>
    <t>이미지들이 계속해서 지나가는 구름에 의해 영향을 받음</t>
  </si>
  <si>
    <t>T_001596</t>
  </si>
  <si>
    <t>T_001621-001622</t>
  </si>
  <si>
    <t>S_001627:N</t>
  </si>
  <si>
    <t>D_001642</t>
  </si>
  <si>
    <t>[11:40] 구름으로 관측중단 [12:20] 관측재개</t>
  </si>
  <si>
    <t>S_001646:M</t>
  </si>
  <si>
    <t>S_001654:T</t>
  </si>
  <si>
    <t>S_001657:M</t>
  </si>
  <si>
    <t>B_001662:28</t>
  </si>
  <si>
    <t>T_001664-001666</t>
  </si>
  <si>
    <t>N</t>
  </si>
  <si>
    <t>T_001754</t>
  </si>
  <si>
    <t>E_001799</t>
  </si>
  <si>
    <t>E_001799 not saved</t>
  </si>
  <si>
    <t>D_001801</t>
  </si>
  <si>
    <t>Last target 48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</si>
</sst>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pple SD 산돌고딕 Neo 일반체"/>
      <family val="3"/>
    </font>
    <font>
      <sz val="8"/>
      <color indexed="8"/>
      <name val="Arial"/>
      <family val="2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pple SD 산돌고딕 Neo 일반체"/>
      <family val="3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theme="0" tint="-0.4999699890613556"/>
      </left>
      <right style="thin"/>
      <top style="thin"/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>
        <color theme="0" tint="-0.24993999302387238"/>
      </right>
      <top style="thin"/>
      <bottom style="thin"/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76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77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0" fontId="7" fillId="41" borderId="78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9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  <xf numFmtId="0" fontId="96" fillId="0" borderId="72" xfId="0" applyFont="1" applyBorder="1" applyAlignment="1">
      <alignment horizontal="center" vertical="center" wrapText="1"/>
    </xf>
    <xf numFmtId="0" fontId="97" fillId="0" borderId="80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2" fillId="6" borderId="20" xfId="0" applyFont="1" applyFill="1" applyBorder="1" applyAlignment="1">
      <alignment horizontal="center" vertical="center"/>
    </xf>
    <xf numFmtId="0" fontId="92" fillId="6" borderId="82" xfId="0" applyFont="1" applyFill="1" applyBorder="1" applyAlignment="1">
      <alignment horizontal="center" vertical="center"/>
    </xf>
    <xf numFmtId="0" fontId="92" fillId="0" borderId="8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83" xfId="0" applyFont="1" applyFill="1" applyBorder="1" applyAlignment="1">
      <alignment horizontal="center" vertical="center" wrapText="1"/>
    </xf>
    <xf numFmtId="0" fontId="92" fillId="6" borderId="13" xfId="0" applyFont="1" applyFill="1" applyBorder="1" applyAlignment="1">
      <alignment horizontal="center" vertical="center"/>
    </xf>
    <xf numFmtId="0" fontId="88" fillId="0" borderId="84" xfId="0" applyFont="1" applyBorder="1" applyAlignment="1">
      <alignment horizontal="center" vertical="center"/>
    </xf>
    <xf numFmtId="0" fontId="88" fillId="0" borderId="85" xfId="0" applyFont="1" applyBorder="1" applyAlignment="1">
      <alignment horizontal="center" vertical="center"/>
    </xf>
    <xf numFmtId="0" fontId="88" fillId="0" borderId="86" xfId="0" applyFont="1" applyBorder="1" applyAlignment="1">
      <alignment horizontal="center" vertical="center"/>
    </xf>
    <xf numFmtId="0" fontId="92" fillId="0" borderId="87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88" xfId="0" applyFont="1" applyBorder="1" applyAlignment="1">
      <alignment horizontal="center" vertical="center"/>
    </xf>
    <xf numFmtId="0" fontId="95" fillId="0" borderId="89" xfId="0" applyFont="1" applyBorder="1" applyAlignment="1">
      <alignment horizontal="center" vertical="center"/>
    </xf>
    <xf numFmtId="0" fontId="95" fillId="0" borderId="90" xfId="0" applyFont="1" applyBorder="1" applyAlignment="1">
      <alignment horizontal="center" vertical="center"/>
    </xf>
    <xf numFmtId="0" fontId="95" fillId="0" borderId="91" xfId="0" applyFont="1" applyBorder="1" applyAlignment="1">
      <alignment horizontal="center" vertical="center"/>
    </xf>
    <xf numFmtId="0" fontId="95" fillId="0" borderId="92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3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101" fillId="42" borderId="20" xfId="0" applyNumberFormat="1" applyFont="1" applyFill="1" applyBorder="1" applyAlignment="1">
      <alignment vertical="center" wrapText="1"/>
    </xf>
    <xf numFmtId="0" fontId="101" fillId="42" borderId="13" xfId="0" applyNumberFormat="1" applyFont="1" applyFill="1" applyBorder="1" applyAlignment="1">
      <alignment vertical="center" wrapText="1"/>
    </xf>
    <xf numFmtId="0" fontId="7" fillId="41" borderId="94" xfId="33" applyNumberFormat="1" applyFont="1" applyFill="1" applyBorder="1" applyAlignment="1">
      <alignment horizontal="left" vertical="center"/>
      <protection/>
    </xf>
    <xf numFmtId="0" fontId="7" fillId="41" borderId="95" xfId="33" applyNumberFormat="1" applyFont="1" applyFill="1" applyBorder="1" applyAlignment="1">
      <alignment horizontal="left" vertical="center"/>
      <protection/>
    </xf>
    <xf numFmtId="0" fontId="7" fillId="41" borderId="96" xfId="33" applyNumberFormat="1" applyFont="1" applyFill="1" applyBorder="1" applyAlignment="1">
      <alignment horizontal="left" vertical="center"/>
      <protection/>
    </xf>
    <xf numFmtId="0" fontId="96" fillId="0" borderId="71" xfId="0" applyFont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0" fontId="92" fillId="0" borderId="15" xfId="0" applyFont="1" applyFill="1" applyBorder="1" applyAlignment="1">
      <alignment horizontal="center" vertical="center"/>
    </xf>
    <xf numFmtId="0" fontId="92" fillId="0" borderId="93" xfId="0" applyFont="1" applyFill="1" applyBorder="1" applyAlignment="1">
      <alignment horizontal="center" vertical="center"/>
    </xf>
    <xf numFmtId="0" fontId="92" fillId="0" borderId="97" xfId="0" applyFont="1" applyFill="1" applyBorder="1" applyAlignment="1">
      <alignment horizontal="center" vertical="center"/>
    </xf>
    <xf numFmtId="0" fontId="96" fillId="0" borderId="98" xfId="0" applyFont="1" applyBorder="1" applyAlignment="1">
      <alignment horizontal="center" vertical="center" wrapText="1"/>
    </xf>
    <xf numFmtId="14" fontId="97" fillId="0" borderId="88" xfId="0" applyNumberFormat="1" applyFont="1" applyBorder="1" applyAlignment="1">
      <alignment horizontal="left" vertical="center"/>
    </xf>
    <xf numFmtId="0" fontId="97" fillId="0" borderId="89" xfId="0" applyNumberFormat="1" applyFont="1" applyBorder="1" applyAlignment="1">
      <alignment horizontal="left" vertical="center"/>
    </xf>
    <xf numFmtId="0" fontId="97" fillId="0" borderId="90" xfId="0" applyNumberFormat="1" applyFont="1" applyBorder="1" applyAlignment="1">
      <alignment horizontal="left" vertical="center"/>
    </xf>
    <xf numFmtId="0" fontId="96" fillId="0" borderId="99" xfId="0" applyFont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100" xfId="0" applyFont="1" applyFill="1" applyBorder="1" applyAlignment="1">
      <alignment horizontal="center" vertical="center" wrapText="1"/>
    </xf>
    <xf numFmtId="0" fontId="92" fillId="0" borderId="101" xfId="0" applyFont="1" applyFill="1" applyBorder="1" applyAlignment="1">
      <alignment horizontal="center" vertical="center" wrapText="1"/>
    </xf>
    <xf numFmtId="0" fontId="96" fillId="0" borderId="102" xfId="0" applyFont="1" applyBorder="1" applyAlignment="1">
      <alignment horizontal="center" vertical="center" wrapText="1"/>
    </xf>
    <xf numFmtId="20" fontId="87" fillId="0" borderId="103" xfId="0" applyNumberFormat="1" applyFont="1" applyBorder="1" applyAlignment="1">
      <alignment horizontal="center" vertical="center"/>
    </xf>
    <xf numFmtId="20" fontId="87" fillId="0" borderId="104" xfId="0" applyNumberFormat="1" applyFont="1" applyBorder="1" applyAlignment="1">
      <alignment horizontal="center" vertical="center"/>
    </xf>
    <xf numFmtId="20" fontId="87" fillId="0" borderId="105" xfId="0" applyNumberFormat="1" applyFont="1" applyBorder="1" applyAlignment="1">
      <alignment horizontal="center" vertical="center"/>
    </xf>
    <xf numFmtId="49" fontId="102" fillId="34" borderId="20" xfId="0" applyNumberFormat="1" applyFont="1" applyFill="1" applyBorder="1" applyAlignment="1">
      <alignment horizontal="center" vertical="center" wrapText="1"/>
    </xf>
    <xf numFmtId="49" fontId="102" fillId="34" borderId="14" xfId="0" applyNumberFormat="1" applyFont="1" applyFill="1" applyBorder="1" applyAlignment="1">
      <alignment horizontal="center" vertical="center" wrapText="1"/>
    </xf>
    <xf numFmtId="49" fontId="102" fillId="34" borderId="10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0" fontId="7" fillId="41" borderId="109" xfId="33" applyNumberFormat="1" applyFont="1" applyFill="1" applyBorder="1" applyAlignment="1">
      <alignment horizontal="left" vertical="center"/>
      <protection/>
    </xf>
    <xf numFmtId="0" fontId="97" fillId="0" borderId="38" xfId="0" applyNumberFormat="1" applyFont="1" applyBorder="1" applyAlignment="1">
      <alignment horizontal="left" vertical="center"/>
    </xf>
    <xf numFmtId="0" fontId="97" fillId="0" borderId="100" xfId="0" applyNumberFormat="1" applyFont="1" applyBorder="1" applyAlignment="1">
      <alignment horizontal="left" vertical="center"/>
    </xf>
    <xf numFmtId="0" fontId="97" fillId="0" borderId="110" xfId="0" applyNumberFormat="1" applyFont="1" applyBorder="1" applyAlignment="1">
      <alignment horizontal="left" vertical="center"/>
    </xf>
    <xf numFmtId="20" fontId="7" fillId="41" borderId="78" xfId="3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30" zoomScaleNormal="130" workbookViewId="0" topLeftCell="A1">
      <selection activeCell="E14" sqref="E1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174">
        <v>42475</v>
      </c>
      <c r="D3" s="175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93.42105263157895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179</v>
      </c>
      <c r="D4" s="20" t="s">
        <v>180</v>
      </c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181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189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170</v>
      </c>
    </row>
    <row r="9" spans="1:14" s="2" customFormat="1" ht="13.5" customHeight="1">
      <c r="A9" s="11"/>
      <c r="B9" s="17" t="s">
        <v>8</v>
      </c>
      <c r="C9" s="25">
        <v>0.37916666666666665</v>
      </c>
      <c r="D9" s="26">
        <v>1.5</v>
      </c>
      <c r="E9" s="26">
        <v>17.5</v>
      </c>
      <c r="F9" s="26">
        <v>43</v>
      </c>
      <c r="G9" s="27" t="s">
        <v>203</v>
      </c>
      <c r="H9" s="26">
        <v>3.2</v>
      </c>
      <c r="I9" s="28">
        <v>57.9</v>
      </c>
      <c r="J9" s="29">
        <v>1</v>
      </c>
      <c r="K9" s="11"/>
      <c r="L9" s="21">
        <v>2</v>
      </c>
      <c r="M9" s="74" t="s">
        <v>2</v>
      </c>
      <c r="N9" s="75" t="s">
        <v>171</v>
      </c>
    </row>
    <row r="10" spans="1:15" s="2" customFormat="1" ht="13.5" customHeight="1">
      <c r="A10" s="11"/>
      <c r="B10" s="17" t="s">
        <v>46</v>
      </c>
      <c r="C10" s="25">
        <v>0.6381944444444444</v>
      </c>
      <c r="D10" s="26">
        <v>1.3</v>
      </c>
      <c r="E10" s="26">
        <v>15.2</v>
      </c>
      <c r="F10" s="26">
        <v>54</v>
      </c>
      <c r="G10" s="27" t="s">
        <v>215</v>
      </c>
      <c r="H10" s="26">
        <v>1.2</v>
      </c>
      <c r="I10" s="12"/>
      <c r="J10" s="30">
        <v>0</v>
      </c>
      <c r="K10" s="11"/>
      <c r="L10" s="21">
        <v>4</v>
      </c>
      <c r="M10" s="74" t="s">
        <v>40</v>
      </c>
      <c r="N10" s="22" t="s">
        <v>107</v>
      </c>
      <c r="O10" s="3"/>
    </row>
    <row r="11" spans="1:15" s="2" customFormat="1" ht="13.5" customHeight="1" thickBot="1">
      <c r="A11" s="11"/>
      <c r="B11" s="31" t="s">
        <v>9</v>
      </c>
      <c r="C11" s="32">
        <v>0.7937500000000001</v>
      </c>
      <c r="D11" s="33">
        <v>1.5</v>
      </c>
      <c r="E11" s="33">
        <v>12.8</v>
      </c>
      <c r="F11" s="33">
        <v>67</v>
      </c>
      <c r="G11" s="27" t="s">
        <v>201</v>
      </c>
      <c r="H11" s="33">
        <v>4.1</v>
      </c>
      <c r="I11" s="11"/>
      <c r="J11" s="34">
        <v>1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24.414583333333333</v>
      </c>
      <c r="D12" s="37">
        <f>AVERAGE(D9:D11)</f>
        <v>1.4333333333333333</v>
      </c>
      <c r="E12" s="37">
        <f>AVERAGE(E9:E11)</f>
        <v>15.166666666666666</v>
      </c>
      <c r="F12" s="38">
        <f>AVERAGE(F9:F11)</f>
        <v>54.666666666666664</v>
      </c>
      <c r="G12" s="11"/>
      <c r="H12" s="39">
        <f>AVERAGE(H9:H11)</f>
        <v>2.8333333333333335</v>
      </c>
      <c r="I12" s="11"/>
      <c r="J12" s="40">
        <f>AVERAGE(J9:J11)</f>
        <v>0.6666666666666666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46"/>
      <c r="D13" s="12"/>
      <c r="E13" s="12"/>
      <c r="F13" s="46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46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80</v>
      </c>
      <c r="D15" s="42" t="s">
        <v>83</v>
      </c>
      <c r="E15" s="42" t="s">
        <v>194</v>
      </c>
      <c r="F15" s="42" t="s">
        <v>84</v>
      </c>
      <c r="G15" s="42" t="s">
        <v>85</v>
      </c>
      <c r="H15" s="42" t="s">
        <v>86</v>
      </c>
      <c r="I15" s="42" t="s">
        <v>87</v>
      </c>
      <c r="J15" s="42" t="s">
        <v>88</v>
      </c>
      <c r="K15" s="42" t="s">
        <v>193</v>
      </c>
      <c r="L15" s="42" t="s">
        <v>89</v>
      </c>
      <c r="M15" s="42" t="s">
        <v>166</v>
      </c>
      <c r="N15" s="41" t="s">
        <v>82</v>
      </c>
    </row>
    <row r="16" spans="1:14" s="2" customFormat="1" ht="18.75" customHeight="1">
      <c r="A16" s="11"/>
      <c r="B16" s="64" t="s">
        <v>11</v>
      </c>
      <c r="C16" s="169" t="s">
        <v>81</v>
      </c>
      <c r="D16" s="170" t="s">
        <v>183</v>
      </c>
      <c r="E16" s="169" t="s">
        <v>17</v>
      </c>
      <c r="F16" s="169" t="s">
        <v>183</v>
      </c>
      <c r="G16" s="169" t="s">
        <v>16</v>
      </c>
      <c r="H16" s="169" t="s">
        <v>183</v>
      </c>
      <c r="I16" s="169"/>
      <c r="J16" s="169"/>
      <c r="K16" s="169"/>
      <c r="L16" s="169"/>
      <c r="M16" s="169"/>
      <c r="N16" s="169" t="s">
        <v>81</v>
      </c>
    </row>
    <row r="17" spans="1:14" s="2" customFormat="1" ht="13.5" customHeight="1">
      <c r="A17" s="11"/>
      <c r="B17" s="64" t="s">
        <v>25</v>
      </c>
      <c r="C17" s="25">
        <v>0.3368055555555556</v>
      </c>
      <c r="D17" s="25">
        <v>0.33819444444444446</v>
      </c>
      <c r="E17" s="25">
        <v>0.37152777777777773</v>
      </c>
      <c r="F17" s="25">
        <v>0.5381944444444444</v>
      </c>
      <c r="G17" s="25">
        <v>0.545138888888889</v>
      </c>
      <c r="H17" s="25">
        <v>0.7965277777777778</v>
      </c>
      <c r="I17" s="25"/>
      <c r="J17" s="25"/>
      <c r="K17" s="25"/>
      <c r="L17" s="25"/>
      <c r="M17" s="25"/>
      <c r="N17" s="25">
        <v>0.8159722222222222</v>
      </c>
    </row>
    <row r="18" spans="1:14" s="2" customFormat="1" ht="13.5" customHeight="1">
      <c r="A18" s="11"/>
      <c r="B18" s="64" t="s">
        <v>12</v>
      </c>
      <c r="C18" s="44">
        <v>1558</v>
      </c>
      <c r="D18" s="43">
        <v>1559</v>
      </c>
      <c r="E18" s="43">
        <v>1568</v>
      </c>
      <c r="F18" s="43">
        <v>1657</v>
      </c>
      <c r="G18" s="43">
        <v>1664</v>
      </c>
      <c r="H18" s="43">
        <v>1819</v>
      </c>
      <c r="I18" s="43"/>
      <c r="J18" s="43"/>
      <c r="K18" s="43"/>
      <c r="L18" s="43"/>
      <c r="M18" s="43"/>
      <c r="N18" s="43">
        <v>1827</v>
      </c>
    </row>
    <row r="19" spans="1:14" s="2" customFormat="1" ht="13.5" customHeight="1" thickBot="1">
      <c r="A19" s="11"/>
      <c r="B19" s="65" t="s">
        <v>13</v>
      </c>
      <c r="C19" s="137"/>
      <c r="D19" s="44">
        <v>1567</v>
      </c>
      <c r="E19" s="44">
        <v>1656</v>
      </c>
      <c r="F19" s="44">
        <v>1663</v>
      </c>
      <c r="G19" s="44">
        <v>1818</v>
      </c>
      <c r="H19" s="44">
        <v>1826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167</v>
      </c>
      <c r="C20" s="139"/>
      <c r="D20" s="140">
        <f>IF(ISNUMBER(D18),D19-D18+1,"")</f>
        <v>9</v>
      </c>
      <c r="E20" s="45">
        <f>IF(ISNUMBER(E18),E19-E18+1,"")</f>
        <v>89</v>
      </c>
      <c r="F20" s="45">
        <f aca="true" t="shared" si="0" ref="F20:M20">IF(ISNUMBER(F18),F19-F18+1,"")</f>
        <v>7</v>
      </c>
      <c r="G20" s="45">
        <f>IF(ISNUMBER(G18),G19-G18+1,"")</f>
        <v>155</v>
      </c>
      <c r="H20" s="45">
        <f t="shared" si="0"/>
        <v>8</v>
      </c>
      <c r="I20" s="45">
        <f t="shared" si="0"/>
      </c>
      <c r="J20" s="45">
        <f t="shared" si="0"/>
      </c>
      <c r="K20" s="45">
        <f t="shared" si="0"/>
      </c>
      <c r="L20" s="45">
        <f t="shared" si="0"/>
      </c>
      <c r="M20" s="142">
        <f t="shared" si="0"/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 t="s">
        <v>185</v>
      </c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186" t="s">
        <v>96</v>
      </c>
      <c r="C22" s="76" t="s">
        <v>97</v>
      </c>
      <c r="D22" s="77" t="s">
        <v>98</v>
      </c>
      <c r="E22" s="78" t="s">
        <v>99</v>
      </c>
      <c r="F22" s="219" t="s">
        <v>165</v>
      </c>
      <c r="G22" s="220"/>
      <c r="H22" s="221"/>
      <c r="I22" s="83" t="s">
        <v>97</v>
      </c>
      <c r="J22" s="77" t="s">
        <v>98</v>
      </c>
      <c r="K22" s="77" t="s">
        <v>99</v>
      </c>
      <c r="L22" s="219" t="s">
        <v>165</v>
      </c>
      <c r="M22" s="220"/>
      <c r="N22" s="221"/>
    </row>
    <row r="23" spans="1:14" s="2" customFormat="1" ht="18.75" customHeight="1">
      <c r="A23" s="11"/>
      <c r="B23" s="187"/>
      <c r="C23" s="165"/>
      <c r="D23" s="166"/>
      <c r="E23" s="20" t="s">
        <v>104</v>
      </c>
      <c r="F23" s="222"/>
      <c r="G23" s="223"/>
      <c r="H23" s="224"/>
      <c r="I23" s="81"/>
      <c r="J23" s="20"/>
      <c r="K23" s="20" t="s">
        <v>202</v>
      </c>
      <c r="L23" s="222"/>
      <c r="M23" s="223"/>
      <c r="N23" s="224"/>
    </row>
    <row r="24" spans="1:14" s="2" customFormat="1" ht="18.75" customHeight="1">
      <c r="A24" s="11"/>
      <c r="B24" s="187"/>
      <c r="C24" s="165"/>
      <c r="D24" s="168"/>
      <c r="E24" s="79" t="s">
        <v>191</v>
      </c>
      <c r="F24" s="222"/>
      <c r="G24" s="223"/>
      <c r="H24" s="224"/>
      <c r="I24" s="82"/>
      <c r="J24" s="80"/>
      <c r="K24" s="80" t="s">
        <v>106</v>
      </c>
      <c r="L24" s="222"/>
      <c r="M24" s="223"/>
      <c r="N24" s="224"/>
    </row>
    <row r="25" spans="1:14" s="2" customFormat="1" ht="18.75" customHeight="1">
      <c r="A25" s="11" t="s">
        <v>103</v>
      </c>
      <c r="B25" s="187"/>
      <c r="C25" s="165"/>
      <c r="D25" s="166"/>
      <c r="E25" s="20" t="s">
        <v>102</v>
      </c>
      <c r="F25" s="222"/>
      <c r="G25" s="223"/>
      <c r="H25" s="224"/>
      <c r="I25" s="81"/>
      <c r="J25" s="20"/>
      <c r="K25" s="20" t="s">
        <v>105</v>
      </c>
      <c r="L25" s="222"/>
      <c r="M25" s="223"/>
      <c r="N25" s="224"/>
    </row>
    <row r="26" spans="1:14" s="2" customFormat="1" ht="18.75" customHeight="1">
      <c r="A26" s="11"/>
      <c r="B26" s="188"/>
      <c r="C26" s="167"/>
      <c r="D26" s="168"/>
      <c r="E26" s="79" t="s">
        <v>100</v>
      </c>
      <c r="F26" s="222"/>
      <c r="G26" s="223"/>
      <c r="H26" s="224"/>
      <c r="I26" s="82"/>
      <c r="J26" s="80"/>
      <c r="K26" s="80" t="s">
        <v>101</v>
      </c>
      <c r="L26" s="222"/>
      <c r="M26" s="223"/>
      <c r="N26" s="224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47</v>
      </c>
    </row>
    <row r="30" spans="1:14" s="2" customFormat="1" ht="13.5" customHeight="1">
      <c r="A30" s="11"/>
      <c r="B30" s="107" t="s">
        <v>174</v>
      </c>
      <c r="C30" s="125">
        <v>0.2590277777777778</v>
      </c>
      <c r="D30" s="126">
        <v>0.15555555555555556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0.41458333333333336</v>
      </c>
      <c r="N30" s="128"/>
    </row>
    <row r="31" spans="1:14" s="2" customFormat="1" ht="13.5" customHeight="1">
      <c r="A31" s="11"/>
      <c r="B31" s="108" t="s">
        <v>41</v>
      </c>
      <c r="C31" s="116">
        <v>0.2590277777777778</v>
      </c>
      <c r="D31" s="32">
        <v>0.16319444444444445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0.4222222222222223</v>
      </c>
      <c r="N31" s="124"/>
    </row>
    <row r="32" spans="1:15" s="2" customFormat="1" ht="13.5" customHeight="1">
      <c r="A32" s="11"/>
      <c r="B32" s="109" t="s">
        <v>42</v>
      </c>
      <c r="C32" s="132"/>
      <c r="D32" s="133">
        <v>0.027777777777777776</v>
      </c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0.027777777777777776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 t="s">
        <v>195</v>
      </c>
      <c r="B35" s="197" t="s">
        <v>173</v>
      </c>
      <c r="C35" s="200" t="s">
        <v>205</v>
      </c>
      <c r="D35" s="201"/>
      <c r="E35" s="200" t="s">
        <v>206</v>
      </c>
      <c r="F35" s="201"/>
      <c r="G35" s="200" t="s">
        <v>207</v>
      </c>
      <c r="H35" s="201"/>
      <c r="I35" s="200" t="s">
        <v>208</v>
      </c>
      <c r="J35" s="201"/>
      <c r="K35" s="200" t="s">
        <v>210</v>
      </c>
      <c r="L35" s="201"/>
      <c r="M35" s="200" t="s">
        <v>211</v>
      </c>
      <c r="N35" s="201"/>
    </row>
    <row r="36" spans="1:14" s="2" customFormat="1" ht="19.5" customHeight="1">
      <c r="A36" s="11"/>
      <c r="B36" s="198"/>
      <c r="C36" s="200" t="s">
        <v>212</v>
      </c>
      <c r="D36" s="201"/>
      <c r="E36" s="200" t="s">
        <v>213</v>
      </c>
      <c r="F36" s="201"/>
      <c r="G36" s="200" t="s">
        <v>214</v>
      </c>
      <c r="H36" s="201"/>
      <c r="I36" s="200" t="s">
        <v>216</v>
      </c>
      <c r="J36" s="201"/>
      <c r="K36" s="200" t="s">
        <v>217</v>
      </c>
      <c r="L36" s="201"/>
      <c r="M36" s="200" t="s">
        <v>219</v>
      </c>
      <c r="N36" s="201"/>
    </row>
    <row r="37" spans="1:14" s="2" customFormat="1" ht="19.5" customHeight="1">
      <c r="A37" s="11"/>
      <c r="B37" s="198"/>
      <c r="C37" s="200"/>
      <c r="D37" s="201"/>
      <c r="E37" s="200"/>
      <c r="F37" s="201"/>
      <c r="G37" s="200"/>
      <c r="H37" s="201"/>
      <c r="I37" s="200"/>
      <c r="J37" s="201"/>
      <c r="K37" s="200"/>
      <c r="L37" s="201"/>
      <c r="M37" s="200"/>
      <c r="N37" s="201"/>
    </row>
    <row r="38" spans="1:14" s="2" customFormat="1" ht="19.5" customHeight="1">
      <c r="A38" s="11"/>
      <c r="B38" s="198"/>
      <c r="C38" s="200"/>
      <c r="D38" s="201"/>
      <c r="E38" s="200"/>
      <c r="F38" s="201"/>
      <c r="G38" s="200"/>
      <c r="H38" s="201"/>
      <c r="I38" s="200"/>
      <c r="J38" s="201"/>
      <c r="K38" s="200"/>
      <c r="L38" s="201"/>
      <c r="M38" s="200"/>
      <c r="N38" s="201"/>
    </row>
    <row r="39" spans="1:14" s="2" customFormat="1" ht="19.5" customHeight="1">
      <c r="A39" s="11"/>
      <c r="B39" s="198"/>
      <c r="C39" s="200"/>
      <c r="D39" s="201"/>
      <c r="E39" s="200"/>
      <c r="F39" s="201"/>
      <c r="G39" s="200"/>
      <c r="H39" s="201"/>
      <c r="I39" s="200"/>
      <c r="J39" s="201"/>
      <c r="K39" s="200"/>
      <c r="L39" s="201"/>
      <c r="M39" s="200"/>
      <c r="N39" s="201"/>
    </row>
    <row r="40" spans="1:14" s="2" customFormat="1" ht="19.5" customHeight="1">
      <c r="A40" s="11"/>
      <c r="B40" s="198"/>
      <c r="C40" s="200"/>
      <c r="D40" s="201"/>
      <c r="E40" s="200"/>
      <c r="F40" s="201"/>
      <c r="G40" s="200"/>
      <c r="H40" s="201"/>
      <c r="I40" s="200"/>
      <c r="J40" s="201"/>
      <c r="K40" s="200"/>
      <c r="L40" s="201"/>
      <c r="M40" s="200"/>
      <c r="N40" s="201"/>
    </row>
    <row r="41" spans="1:14" s="2" customFormat="1" ht="19.5" customHeight="1">
      <c r="A41" s="11"/>
      <c r="B41" s="199"/>
      <c r="C41" s="200"/>
      <c r="D41" s="201"/>
      <c r="E41" s="200"/>
      <c r="F41" s="201"/>
      <c r="G41" s="200"/>
      <c r="H41" s="201"/>
      <c r="I41" s="200"/>
      <c r="J41" s="201"/>
      <c r="K41" s="200"/>
      <c r="L41" s="201"/>
      <c r="M41" s="200"/>
      <c r="N41" s="201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225" t="s">
        <v>172</v>
      </c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</row>
    <row r="44" spans="1:14" s="2" customFormat="1" ht="12" customHeight="1">
      <c r="A44" s="11"/>
      <c r="B44" s="226" t="s">
        <v>204</v>
      </c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1:14" s="2" customFormat="1" ht="12" customHeight="1">
      <c r="A45" s="11"/>
      <c r="B45" s="171" t="s">
        <v>209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232" t="s">
        <v>218</v>
      </c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 t="s">
        <v>220</v>
      </c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02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4"/>
    </row>
    <row r="55" spans="2:15" s="52" customFormat="1" ht="11.25">
      <c r="B55" s="10" t="s">
        <v>55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162</v>
      </c>
      <c r="N55" s="90" t="s">
        <v>152</v>
      </c>
      <c r="O55" s="7"/>
    </row>
    <row r="56" spans="2:15" s="54" customFormat="1" ht="21.75" customHeight="1">
      <c r="B56" s="72" t="s">
        <v>91</v>
      </c>
      <c r="C56" s="91" t="s">
        <v>56</v>
      </c>
      <c r="D56" s="91" t="s">
        <v>57</v>
      </c>
      <c r="E56" s="94" t="s">
        <v>169</v>
      </c>
      <c r="F56" s="91" t="s">
        <v>56</v>
      </c>
      <c r="G56" s="95" t="s">
        <v>57</v>
      </c>
      <c r="H56" s="95" t="s">
        <v>58</v>
      </c>
      <c r="I56" s="95" t="s">
        <v>59</v>
      </c>
      <c r="J56" s="192" t="s">
        <v>60</v>
      </c>
      <c r="K56" s="193"/>
      <c r="L56" s="194"/>
      <c r="M56" s="195" t="s">
        <v>61</v>
      </c>
      <c r="N56" s="196"/>
      <c r="O56" s="8"/>
    </row>
    <row r="57" spans="2:15" s="52" customFormat="1" ht="22.5" customHeight="1">
      <c r="B57" s="100" t="s">
        <v>62</v>
      </c>
      <c r="C57" s="56">
        <v>-155.2</v>
      </c>
      <c r="D57" s="56">
        <v>-157.4</v>
      </c>
      <c r="E57" s="98" t="s">
        <v>63</v>
      </c>
      <c r="F57" s="56">
        <v>26.3</v>
      </c>
      <c r="G57" s="56">
        <v>26</v>
      </c>
      <c r="H57" s="99" t="s">
        <v>92</v>
      </c>
      <c r="I57" s="146">
        <v>1</v>
      </c>
      <c r="J57" s="57" t="s">
        <v>175</v>
      </c>
      <c r="K57" s="180" t="s">
        <v>196</v>
      </c>
      <c r="L57" s="185"/>
      <c r="M57" s="180" t="s">
        <v>197</v>
      </c>
      <c r="N57" s="181"/>
      <c r="O57" s="7"/>
    </row>
    <row r="58" spans="2:15" s="52" customFormat="1" ht="22.5" customHeight="1">
      <c r="B58" s="100" t="s">
        <v>64</v>
      </c>
      <c r="C58" s="56">
        <v>-151.9</v>
      </c>
      <c r="D58" s="56">
        <v>-154.2</v>
      </c>
      <c r="E58" s="99" t="s">
        <v>164</v>
      </c>
      <c r="F58" s="146">
        <v>26</v>
      </c>
      <c r="G58" s="146">
        <v>32</v>
      </c>
      <c r="H58" s="99" t="s">
        <v>178</v>
      </c>
      <c r="I58" s="146">
        <v>2</v>
      </c>
      <c r="J58" s="57" t="s">
        <v>176</v>
      </c>
      <c r="K58" s="180" t="s">
        <v>182</v>
      </c>
      <c r="L58" s="185"/>
      <c r="M58" s="180" t="s">
        <v>182</v>
      </c>
      <c r="N58" s="181"/>
      <c r="O58" s="7"/>
    </row>
    <row r="59" spans="2:15" s="52" customFormat="1" ht="22.5" customHeight="1">
      <c r="B59" s="100" t="s">
        <v>65</v>
      </c>
      <c r="C59" s="56">
        <v>-208.2</v>
      </c>
      <c r="D59" s="56">
        <v>-208.7</v>
      </c>
      <c r="E59" s="99" t="s">
        <v>160</v>
      </c>
      <c r="F59" s="58">
        <v>30</v>
      </c>
      <c r="G59" s="58">
        <v>30</v>
      </c>
      <c r="H59" s="99" t="s">
        <v>163</v>
      </c>
      <c r="I59" s="146">
        <v>0</v>
      </c>
      <c r="J59" s="59" t="s">
        <v>95</v>
      </c>
      <c r="K59" s="180" t="s">
        <v>198</v>
      </c>
      <c r="L59" s="185"/>
      <c r="M59" s="180" t="s">
        <v>199</v>
      </c>
      <c r="N59" s="181"/>
      <c r="O59" s="7"/>
    </row>
    <row r="60" spans="2:15" s="52" customFormat="1" ht="22.5" customHeight="1">
      <c r="B60" s="100" t="s">
        <v>66</v>
      </c>
      <c r="C60" s="56">
        <v>-106.1</v>
      </c>
      <c r="D60" s="56">
        <v>-107.5</v>
      </c>
      <c r="E60" s="99" t="s">
        <v>158</v>
      </c>
      <c r="F60" s="58">
        <v>55</v>
      </c>
      <c r="G60" s="58">
        <v>50</v>
      </c>
      <c r="H60" s="99" t="s">
        <v>188</v>
      </c>
      <c r="I60" s="146">
        <v>0</v>
      </c>
      <c r="J60" s="57" t="s">
        <v>67</v>
      </c>
      <c r="K60" s="180" t="s">
        <v>198</v>
      </c>
      <c r="L60" s="185"/>
      <c r="M60" s="180" t="s">
        <v>200</v>
      </c>
      <c r="N60" s="181"/>
      <c r="O60" s="7"/>
    </row>
    <row r="61" spans="2:15" s="52" customFormat="1" ht="22.5" customHeight="1">
      <c r="B61" s="100" t="s">
        <v>68</v>
      </c>
      <c r="C61" s="56">
        <v>31.1</v>
      </c>
      <c r="D61" s="56">
        <v>25.2</v>
      </c>
      <c r="E61" s="99" t="s">
        <v>159</v>
      </c>
      <c r="F61" s="58">
        <v>50</v>
      </c>
      <c r="G61" s="58">
        <v>45</v>
      </c>
      <c r="H61" s="98" t="s">
        <v>69</v>
      </c>
      <c r="I61" s="148">
        <v>0</v>
      </c>
      <c r="J61" s="207" t="s">
        <v>70</v>
      </c>
      <c r="K61" s="215"/>
      <c r="L61" s="216"/>
      <c r="M61" s="216"/>
      <c r="N61" s="217"/>
      <c r="O61" s="7"/>
    </row>
    <row r="62" spans="2:15" s="52" customFormat="1" ht="22.5" customHeight="1">
      <c r="B62" s="100" t="s">
        <v>71</v>
      </c>
      <c r="C62" s="56">
        <v>26.8</v>
      </c>
      <c r="D62" s="56">
        <v>21.2</v>
      </c>
      <c r="E62" s="99" t="s">
        <v>161</v>
      </c>
      <c r="F62" s="58">
        <v>270</v>
      </c>
      <c r="G62" s="58">
        <v>265</v>
      </c>
      <c r="H62" s="98" t="s">
        <v>72</v>
      </c>
      <c r="I62" s="148">
        <v>1</v>
      </c>
      <c r="J62" s="208"/>
      <c r="K62" s="182"/>
      <c r="L62" s="183"/>
      <c r="M62" s="183"/>
      <c r="N62" s="184"/>
      <c r="O62" s="7"/>
    </row>
    <row r="63" spans="1:15" s="52" customFormat="1" ht="22.5" customHeight="1">
      <c r="A63" s="52" t="s">
        <v>190</v>
      </c>
      <c r="B63" s="100" t="s">
        <v>73</v>
      </c>
      <c r="C63" s="56">
        <v>23</v>
      </c>
      <c r="D63" s="56">
        <v>17.4</v>
      </c>
      <c r="E63" s="99" t="s">
        <v>186</v>
      </c>
      <c r="F63" s="60">
        <v>1.3</v>
      </c>
      <c r="G63" s="62">
        <v>1.4</v>
      </c>
      <c r="H63" s="98" t="s">
        <v>74</v>
      </c>
      <c r="I63" s="148">
        <v>0</v>
      </c>
      <c r="J63" s="208"/>
      <c r="K63" s="182"/>
      <c r="L63" s="183"/>
      <c r="M63" s="183"/>
      <c r="N63" s="184"/>
      <c r="O63" s="7"/>
    </row>
    <row r="64" spans="2:15" s="52" customFormat="1" ht="22.5" customHeight="1">
      <c r="B64" s="100" t="s">
        <v>75</v>
      </c>
      <c r="C64" s="56">
        <v>24.2</v>
      </c>
      <c r="D64" s="56">
        <v>18.5</v>
      </c>
      <c r="E64" s="99" t="s">
        <v>187</v>
      </c>
      <c r="F64" s="60">
        <v>2.2</v>
      </c>
      <c r="G64" s="62">
        <v>2.3</v>
      </c>
      <c r="H64" s="103"/>
      <c r="I64" s="89"/>
      <c r="J64" s="208"/>
      <c r="K64" s="182"/>
      <c r="L64" s="183"/>
      <c r="M64" s="183"/>
      <c r="N64" s="184"/>
      <c r="O64" s="7"/>
    </row>
    <row r="65" spans="2:15" s="52" customFormat="1" ht="22.5" customHeight="1">
      <c r="B65" s="101" t="s">
        <v>121</v>
      </c>
      <c r="C65" s="61">
        <v>6.52E-05</v>
      </c>
      <c r="D65" s="61">
        <v>6.27E-05</v>
      </c>
      <c r="E65" s="98" t="s">
        <v>76</v>
      </c>
      <c r="F65" s="56">
        <v>24.1</v>
      </c>
      <c r="G65" s="62">
        <v>15.3</v>
      </c>
      <c r="H65" s="99" t="s">
        <v>93</v>
      </c>
      <c r="I65" s="62">
        <v>16</v>
      </c>
      <c r="J65" s="208"/>
      <c r="K65" s="182"/>
      <c r="L65" s="183"/>
      <c r="M65" s="183"/>
      <c r="N65" s="184"/>
      <c r="O65" s="7"/>
    </row>
    <row r="66" spans="2:15" s="52" customFormat="1" ht="22.5" customHeight="1">
      <c r="B66" s="102" t="s">
        <v>77</v>
      </c>
      <c r="C66" s="73">
        <v>500</v>
      </c>
      <c r="D66" s="136"/>
      <c r="E66" s="104" t="s">
        <v>177</v>
      </c>
      <c r="F66" s="145">
        <v>33.6</v>
      </c>
      <c r="G66" s="144">
        <v>63.5</v>
      </c>
      <c r="H66" s="104" t="s">
        <v>94</v>
      </c>
      <c r="I66" s="147">
        <v>8</v>
      </c>
      <c r="J66" s="209"/>
      <c r="K66" s="189"/>
      <c r="L66" s="190"/>
      <c r="M66" s="190"/>
      <c r="N66" s="191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90</v>
      </c>
      <c r="C69" s="68" t="s">
        <v>49</v>
      </c>
      <c r="D69" s="68" t="s">
        <v>50</v>
      </c>
      <c r="E69" s="68" t="s">
        <v>51</v>
      </c>
      <c r="F69" s="68" t="s">
        <v>52</v>
      </c>
      <c r="G69" s="68" t="s">
        <v>53</v>
      </c>
      <c r="H69" s="68" t="s">
        <v>54</v>
      </c>
      <c r="I69" s="84" t="s">
        <v>168</v>
      </c>
      <c r="J69" s="68" t="s">
        <v>109</v>
      </c>
      <c r="K69" s="84" t="s">
        <v>120</v>
      </c>
      <c r="L69" s="84" t="s">
        <v>110</v>
      </c>
      <c r="M69" s="68" t="s">
        <v>111</v>
      </c>
      <c r="N69" s="85" t="s">
        <v>112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113</v>
      </c>
      <c r="C71" s="71" t="s">
        <v>119</v>
      </c>
      <c r="D71" s="70" t="s">
        <v>114</v>
      </c>
      <c r="E71" s="71" t="s">
        <v>148</v>
      </c>
      <c r="F71" s="71" t="s">
        <v>149</v>
      </c>
      <c r="G71" s="71" t="s">
        <v>150</v>
      </c>
      <c r="H71" s="71" t="s">
        <v>144</v>
      </c>
      <c r="I71" s="71" t="s">
        <v>115</v>
      </c>
      <c r="J71" s="71" t="s">
        <v>151</v>
      </c>
      <c r="K71" s="71" t="s">
        <v>145</v>
      </c>
      <c r="L71" s="71" t="s">
        <v>146</v>
      </c>
      <c r="M71" s="71" t="s">
        <v>116</v>
      </c>
      <c r="N71" s="88" t="s">
        <v>147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2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78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18" t="s">
        <v>139</v>
      </c>
      <c r="C75" s="206"/>
      <c r="D75" s="157">
        <v>0</v>
      </c>
      <c r="E75" s="206" t="s">
        <v>123</v>
      </c>
      <c r="F75" s="206"/>
      <c r="G75" s="160">
        <v>0</v>
      </c>
      <c r="H75" s="206" t="s">
        <v>128</v>
      </c>
      <c r="I75" s="206"/>
      <c r="J75" s="157">
        <v>0</v>
      </c>
      <c r="K75" s="206" t="s">
        <v>153</v>
      </c>
      <c r="L75" s="206"/>
      <c r="M75" s="162">
        <v>0</v>
      </c>
      <c r="N75" s="63"/>
      <c r="O75" s="9"/>
    </row>
    <row r="76" spans="2:15" s="52" customFormat="1" ht="18.75" customHeight="1">
      <c r="B76" s="210" t="s">
        <v>140</v>
      </c>
      <c r="C76" s="205"/>
      <c r="D76" s="158">
        <v>0</v>
      </c>
      <c r="E76" s="205" t="s">
        <v>124</v>
      </c>
      <c r="F76" s="205"/>
      <c r="G76" s="158">
        <v>0</v>
      </c>
      <c r="H76" s="205" t="s">
        <v>131</v>
      </c>
      <c r="I76" s="205"/>
      <c r="J76" s="158">
        <v>0</v>
      </c>
      <c r="K76" s="205" t="s">
        <v>138</v>
      </c>
      <c r="L76" s="205"/>
      <c r="M76" s="163">
        <v>0</v>
      </c>
      <c r="N76" s="63"/>
      <c r="O76" s="9"/>
    </row>
    <row r="77" spans="2:15" s="52" customFormat="1" ht="18.75" customHeight="1">
      <c r="B77" s="210" t="s">
        <v>141</v>
      </c>
      <c r="C77" s="205"/>
      <c r="D77" s="158">
        <v>0</v>
      </c>
      <c r="E77" s="205" t="s">
        <v>125</v>
      </c>
      <c r="F77" s="205"/>
      <c r="G77" s="158">
        <v>0</v>
      </c>
      <c r="H77" s="205" t="s">
        <v>155</v>
      </c>
      <c r="I77" s="205"/>
      <c r="J77" s="161">
        <v>0</v>
      </c>
      <c r="K77" s="205" t="s">
        <v>157</v>
      </c>
      <c r="L77" s="205"/>
      <c r="M77" s="163">
        <v>0</v>
      </c>
      <c r="N77" s="63"/>
      <c r="O77" s="9"/>
    </row>
    <row r="78" spans="2:15" s="52" customFormat="1" ht="18.75" customHeight="1">
      <c r="B78" s="210" t="s">
        <v>142</v>
      </c>
      <c r="C78" s="205"/>
      <c r="D78" s="158">
        <v>0</v>
      </c>
      <c r="E78" s="205" t="s">
        <v>126</v>
      </c>
      <c r="F78" s="205"/>
      <c r="G78" s="158">
        <v>0</v>
      </c>
      <c r="H78" s="205" t="s">
        <v>156</v>
      </c>
      <c r="I78" s="205"/>
      <c r="J78" s="158">
        <v>0</v>
      </c>
      <c r="K78" s="205" t="s">
        <v>154</v>
      </c>
      <c r="L78" s="205"/>
      <c r="M78" s="163">
        <v>0</v>
      </c>
      <c r="N78" s="63"/>
      <c r="O78" s="9"/>
    </row>
    <row r="79" spans="2:15" s="52" customFormat="1" ht="18.75" customHeight="1">
      <c r="B79" s="210" t="s">
        <v>143</v>
      </c>
      <c r="C79" s="205"/>
      <c r="D79" s="158">
        <v>0</v>
      </c>
      <c r="E79" s="205" t="s">
        <v>129</v>
      </c>
      <c r="F79" s="205"/>
      <c r="G79" s="158">
        <v>0</v>
      </c>
      <c r="H79" s="205" t="s">
        <v>133</v>
      </c>
      <c r="I79" s="205"/>
      <c r="J79" s="161">
        <v>0</v>
      </c>
      <c r="K79" s="205" t="s">
        <v>137</v>
      </c>
      <c r="L79" s="205"/>
      <c r="M79" s="163">
        <v>0</v>
      </c>
      <c r="N79" s="63"/>
      <c r="O79" s="9"/>
    </row>
    <row r="80" spans="2:15" s="52" customFormat="1" ht="18.75" customHeight="1">
      <c r="B80" s="210" t="s">
        <v>108</v>
      </c>
      <c r="C80" s="205"/>
      <c r="D80" s="158">
        <v>0</v>
      </c>
      <c r="E80" s="205" t="s">
        <v>130</v>
      </c>
      <c r="F80" s="205"/>
      <c r="G80" s="158">
        <v>0</v>
      </c>
      <c r="H80" s="205" t="s">
        <v>134</v>
      </c>
      <c r="I80" s="205"/>
      <c r="J80" s="161">
        <v>0</v>
      </c>
      <c r="K80" s="205" t="s">
        <v>122</v>
      </c>
      <c r="L80" s="205"/>
      <c r="M80" s="163">
        <v>0</v>
      </c>
      <c r="N80" s="63"/>
      <c r="O80" s="9"/>
    </row>
    <row r="81" spans="2:15" s="52" customFormat="1" ht="18.75" customHeight="1">
      <c r="B81" s="210" t="s">
        <v>117</v>
      </c>
      <c r="C81" s="205"/>
      <c r="D81" s="158">
        <v>0</v>
      </c>
      <c r="E81" s="205" t="s">
        <v>127</v>
      </c>
      <c r="F81" s="205"/>
      <c r="G81" s="158">
        <v>0</v>
      </c>
      <c r="H81" s="205" t="s">
        <v>135</v>
      </c>
      <c r="I81" s="205"/>
      <c r="J81" s="158">
        <v>0</v>
      </c>
      <c r="K81" s="205"/>
      <c r="L81" s="205"/>
      <c r="M81" s="163"/>
      <c r="N81" s="63"/>
      <c r="O81" s="9"/>
    </row>
    <row r="82" spans="2:15" s="52" customFormat="1" ht="18.75" customHeight="1">
      <c r="B82" s="214" t="s">
        <v>118</v>
      </c>
      <c r="C82" s="176"/>
      <c r="D82" s="159">
        <v>0</v>
      </c>
      <c r="E82" s="176" t="s">
        <v>132</v>
      </c>
      <c r="F82" s="176"/>
      <c r="G82" s="159">
        <v>1</v>
      </c>
      <c r="H82" s="176" t="s">
        <v>136</v>
      </c>
      <c r="I82" s="176"/>
      <c r="J82" s="159">
        <v>0</v>
      </c>
      <c r="K82" s="176"/>
      <c r="L82" s="176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79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229" t="s">
        <v>192</v>
      </c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1"/>
      <c r="O85" s="7"/>
    </row>
    <row r="86" spans="2:15" s="52" customFormat="1" ht="12" customHeight="1">
      <c r="B86" s="177" t="s">
        <v>184</v>
      </c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9"/>
      <c r="O86" s="7"/>
    </row>
    <row r="87" spans="2:15" s="52" customFormat="1" ht="12" customHeight="1">
      <c r="B87" s="177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9"/>
      <c r="O87" s="7"/>
    </row>
    <row r="88" spans="2:15" s="52" customFormat="1" ht="12" customHeight="1">
      <c r="B88" s="177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9"/>
      <c r="O88" s="7"/>
    </row>
    <row r="89" spans="2:15" s="52" customFormat="1" ht="12" customHeight="1">
      <c r="B89" s="177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9"/>
      <c r="O89" s="7"/>
    </row>
    <row r="90" spans="2:15" s="52" customFormat="1" ht="12" customHeight="1">
      <c r="B90" s="177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9"/>
      <c r="O90" s="7"/>
    </row>
    <row r="91" spans="2:15" s="52" customFormat="1" ht="12" customHeight="1">
      <c r="B91" s="177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9"/>
      <c r="O91" s="7"/>
    </row>
    <row r="92" spans="2:15" s="52" customFormat="1" ht="12" customHeight="1">
      <c r="B92" s="177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9"/>
      <c r="O92" s="7"/>
    </row>
    <row r="93" spans="2:15" s="52" customFormat="1" ht="12" customHeight="1">
      <c r="B93" s="177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9"/>
      <c r="O93" s="7"/>
    </row>
    <row r="94" spans="2:15" s="52" customFormat="1" ht="12" customHeight="1">
      <c r="B94" s="177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9"/>
      <c r="O94" s="7"/>
    </row>
    <row r="95" spans="2:15" s="52" customFormat="1" ht="12" customHeight="1">
      <c r="B95" s="177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9"/>
      <c r="O95" s="7"/>
    </row>
    <row r="96" spans="2:15" s="52" customFormat="1" ht="12" customHeight="1">
      <c r="B96" s="177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7"/>
    </row>
    <row r="97" spans="2:15" s="52" customFormat="1" ht="12" customHeight="1">
      <c r="B97" s="177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9"/>
      <c r="O97" s="7"/>
    </row>
    <row r="98" spans="2:15" s="52" customFormat="1" ht="12" customHeight="1">
      <c r="B98" s="177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9"/>
      <c r="O98" s="7"/>
    </row>
    <row r="99" spans="2:15" s="52" customFormat="1" ht="12" customHeight="1">
      <c r="B99" s="177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9"/>
      <c r="O99" s="7"/>
    </row>
    <row r="100" spans="2:15" s="52" customFormat="1" ht="12" customHeight="1">
      <c r="B100" s="211"/>
      <c r="C100" s="212"/>
      <c r="D100" s="212"/>
      <c r="E100" s="212"/>
      <c r="F100" s="212"/>
      <c r="G100" s="212"/>
      <c r="H100" s="212"/>
      <c r="I100" s="212"/>
      <c r="J100" s="212"/>
      <c r="K100" s="212"/>
      <c r="L100" s="212"/>
      <c r="M100" s="212"/>
      <c r="N100" s="213"/>
      <c r="O100" s="7" t="s">
        <v>190</v>
      </c>
    </row>
  </sheetData>
  <sheetProtection/>
  <mergeCells count="133"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M36:N36"/>
    <mergeCell ref="M39:N39"/>
    <mergeCell ref="G39:H39"/>
    <mergeCell ref="I39:J39"/>
    <mergeCell ref="E40:F40"/>
    <mergeCell ref="E39:F39"/>
    <mergeCell ref="K40:L40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K61:N61"/>
    <mergeCell ref="B75:C75"/>
    <mergeCell ref="B76:C76"/>
    <mergeCell ref="H79:I79"/>
    <mergeCell ref="B80:C80"/>
    <mergeCell ref="B81:C81"/>
    <mergeCell ref="H76:I76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2016-02-03T05:32:32Z</cp:lastPrinted>
  <dcterms:created xsi:type="dcterms:W3CDTF">2015-02-04T05:26:32Z</dcterms:created>
  <dcterms:modified xsi:type="dcterms:W3CDTF">2016-04-15T19:35:32Z</dcterms:modified>
  <cp:category/>
  <cp:version/>
  <cp:contentType/>
  <cp:contentStatus/>
</cp:coreProperties>
</file>