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<sst xmlns="http://schemas.openxmlformats.org/spreadsheetml/2006/main" count="229" uniqueCount="215">
  <si>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</si>
  <si>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</si>
  <si>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</si>
  <si>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</si>
  <si>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</si>
  <si>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</si>
  <si>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</si>
  <si>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</si>
  <si>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</si>
  <si>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</si>
  <si>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</si>
  <si>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</si>
  <si>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</si>
  <si>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</si>
  <si>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</si>
  <si>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</si>
  <si>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</si>
  <si>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</si>
  <si>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</si>
  <si>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</si>
  <si>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</si>
  <si>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</si>
  <si>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</si>
  <si>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</si>
  <si>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</si>
  <si>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</si>
  <si>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</si>
  <si>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</si>
  <si>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</si>
  <si>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</si>
  <si>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</si>
  <si>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</si>
  <si>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</si>
  <si>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</si>
  <si>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</si>
  <si>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</si>
  <si>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</si>
  <si>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</si>
  <si>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</si>
  <si>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</si>
  <si>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</si>
  <si>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</si>
  <si>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</si>
  <si>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</si>
  <si>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</si>
  <si>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</si>
  <si>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</si>
  <si>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</si>
  <si>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</si>
  <si>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</si>
  <si>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</si>
  <si>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</si>
  <si>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</si>
  <si>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</si>
  <si>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</si>
  <si>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</si>
  <si>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</si>
  <si>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</si>
  <si>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</si>
  <si>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</si>
  <si>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</si>
  <si>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</si>
  <si>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</si>
  <si>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</si>
  <si>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</si>
  <si>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</si>
  <si>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</si>
  <si>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</si>
  <si>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</si>
  <si>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</si>
  <si>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</si>
  <si>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</si>
  <si>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</si>
  <si>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</si>
  <si>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</si>
  <si>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</si>
  <si>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</si>
  <si>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</si>
  <si>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</si>
  <si>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</si>
  <si>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</si>
  <si>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</si>
  <si>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</si>
  <si>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</si>
  <si>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</si>
  <si>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</si>
  <si>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</si>
  <si>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</si>
  <si>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</si>
  <si>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</si>
  <si>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</si>
  <si>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</si>
  <si>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</si>
  <si>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</si>
  <si>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</si>
  <si>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</si>
  <si>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</si>
  <si>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</si>
  <si>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</si>
  <si>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</si>
  <si>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</si>
  <si>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</si>
  <si>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</si>
  <si>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</si>
  <si>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</si>
  <si>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</si>
  <si>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</si>
  <si>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</si>
  <si>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</si>
  <si>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</si>
  <si>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</si>
  <si>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</si>
  <si>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</si>
  <si>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</si>
  <si>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</si>
  <si>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</si>
  <si>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</si>
  <si>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</si>
  <si>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</si>
  <si>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</si>
  <si>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</si>
  <si>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</si>
  <si>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</si>
  <si>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</si>
  <si>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</si>
  <si>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</si>
  <si>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</si>
  <si>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</si>
  <si>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</si>
  <si>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</si>
  <si>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</si>
  <si>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</si>
  <si>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</si>
  <si>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</si>
  <si>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</si>
  <si>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</si>
  <si>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</si>
  <si>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</si>
  <si>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</si>
  <si>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</si>
  <si>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</si>
  <si>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</si>
  <si>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</si>
  <si>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</si>
  <si>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</si>
  <si>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</si>
  <si>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</si>
  <si>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</si>
  <si>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</si>
  <si>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</si>
  <si>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</si>
  <si>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</si>
  <si>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</si>
  <si>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</si>
  <si>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</si>
  <si>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</si>
  <si>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</si>
  <si>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</si>
  <si>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</si>
  <si>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</si>
  <si>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</si>
  <si>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</si>
  <si>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</si>
  <si>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</si>
  <si>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</si>
  <si>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</si>
  <si>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</si>
  <si>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</si>
  <si>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</si>
  <si>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</si>
  <si>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</si>
  <si>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</si>
  <si>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</si>
  <si>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</si>
  <si>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</si>
  <si>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</si>
  <si>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</si>
  <si>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</si>
  <si>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</si>
  <si>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</si>
  <si>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</si>
  <si>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</si>
  <si>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</si>
  <si>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</si>
  <si>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조정우</t>
  </si>
  <si>
    <t>김동흔</t>
  </si>
  <si>
    <t>AU</t>
  </si>
  <si>
    <t>-</t>
  </si>
  <si>
    <t>ALL</t>
  </si>
  <si>
    <t>OSU_ICIMACS_v7.1</t>
  </si>
  <si>
    <t>KX2015-06-25:1042</t>
  </si>
  <si>
    <t>KS2015-06-25:1044</t>
  </si>
  <si>
    <t>KG2015-06-25:1043</t>
  </si>
  <si>
    <t>카메라전자부-전체칩내에 백그라운드로 가로 줄이 생김</t>
  </si>
  <si>
    <t>장비실 Flow level이 1.3으로 냉각수 보충 후 정상게이지로 아직 돌아오지 않음</t>
  </si>
  <si>
    <t xml:space="preserve">            </t>
  </si>
  <si>
    <t>private power meter 고장</t>
  </si>
  <si>
    <t>HE 냉각수
유량(GPM)</t>
  </si>
  <si>
    <t>Dry air flow(SCFH)</t>
  </si>
  <si>
    <t>SITE-SN</t>
  </si>
  <si>
    <t>SITE-NEO</t>
  </si>
  <si>
    <t>WSW</t>
  </si>
  <si>
    <t>S_048692:M</t>
  </si>
  <si>
    <t>B_048693:28</t>
  </si>
  <si>
    <t>B_048695:28</t>
  </si>
  <si>
    <t>20s/27k 30s/25k 40s/23k</t>
  </si>
  <si>
    <t>20s/23k 30s/23k 40s/22k</t>
  </si>
  <si>
    <t>T_048708</t>
  </si>
  <si>
    <t>S_048744:T</t>
  </si>
  <si>
    <t>I_048739-048741</t>
  </si>
  <si>
    <t xml:space="preserve">[11:25] N3621 이동 중 STOP / O48739-048741 N3717-1 / </t>
  </si>
  <si>
    <t>SW</t>
  </si>
  <si>
    <t>O_048850-048851</t>
  </si>
  <si>
    <t>40s/22k 30s/25 20s/24k</t>
  </si>
  <si>
    <t>40s/26k 30s/32k 20s/33k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</si>
</sst>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76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77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80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2" xfId="0" applyFont="1" applyFill="1" applyBorder="1" applyAlignment="1">
      <alignment horizontal="center" vertical="center"/>
    </xf>
    <xf numFmtId="0" fontId="92" fillId="0" borderId="8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3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88" fillId="0" borderId="85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92" fillId="0" borderId="87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95" fillId="0" borderId="91" xfId="0" applyFont="1" applyBorder="1" applyAlignment="1">
      <alignment horizontal="center" vertical="center"/>
    </xf>
    <xf numFmtId="0" fontId="95" fillId="0" borderId="92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3" xfId="0" applyFont="1" applyFill="1" applyBorder="1" applyAlignment="1">
      <alignment horizontal="center" vertical="center"/>
    </xf>
    <xf numFmtId="0" fontId="92" fillId="0" borderId="97" xfId="0" applyFont="1" applyFill="1" applyBorder="1" applyAlignment="1">
      <alignment horizontal="center" vertical="center"/>
    </xf>
    <xf numFmtId="0" fontId="96" fillId="0" borderId="98" xfId="0" applyFont="1" applyBorder="1" applyAlignment="1">
      <alignment horizontal="center" vertical="center" wrapText="1"/>
    </xf>
    <xf numFmtId="14" fontId="97" fillId="0" borderId="88" xfId="0" applyNumberFormat="1" applyFont="1" applyBorder="1" applyAlignment="1">
      <alignment horizontal="left" vertical="center"/>
    </xf>
    <xf numFmtId="0" fontId="97" fillId="0" borderId="89" xfId="0" applyNumberFormat="1" applyFont="1" applyBorder="1" applyAlignment="1">
      <alignment horizontal="left" vertical="center"/>
    </xf>
    <xf numFmtId="0" fontId="97" fillId="0" borderId="90" xfId="0" applyNumberFormat="1" applyFont="1" applyBorder="1" applyAlignment="1">
      <alignment horizontal="left" vertical="center"/>
    </xf>
    <xf numFmtId="0" fontId="96" fillId="0" borderId="99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100" xfId="0" applyFont="1" applyFill="1" applyBorder="1" applyAlignment="1">
      <alignment horizontal="center" vertical="center" wrapText="1"/>
    </xf>
    <xf numFmtId="0" fontId="92" fillId="0" borderId="101" xfId="0" applyFont="1" applyFill="1" applyBorder="1" applyAlignment="1">
      <alignment horizontal="center" vertical="center" wrapText="1"/>
    </xf>
    <xf numFmtId="0" fontId="96" fillId="0" borderId="102" xfId="0" applyFont="1" applyBorder="1" applyAlignment="1">
      <alignment horizontal="center" vertical="center" wrapText="1"/>
    </xf>
    <xf numFmtId="20" fontId="87" fillId="0" borderId="103" xfId="0" applyNumberFormat="1" applyFont="1" applyBorder="1" applyAlignment="1">
      <alignment horizontal="center" vertical="center"/>
    </xf>
    <xf numFmtId="20" fontId="87" fillId="0" borderId="104" xfId="0" applyNumberFormat="1" applyFont="1" applyBorder="1" applyAlignment="1">
      <alignment horizontal="center" vertical="center"/>
    </xf>
    <xf numFmtId="20" fontId="87" fillId="0" borderId="105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0" fontId="7" fillId="41" borderId="109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100" xfId="0" applyNumberFormat="1" applyFont="1" applyBorder="1" applyAlignment="1">
      <alignment horizontal="left" vertical="center"/>
    </xf>
    <xf numFmtId="0" fontId="97" fillId="0" borderId="110" xfId="0" applyNumberFormat="1" applyFont="1" applyBorder="1" applyAlignment="1">
      <alignment horizontal="left" vertical="center"/>
    </xf>
    <xf numFmtId="20" fontId="7" fillId="41" borderId="7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4">
      <selection activeCell="N18" sqref="N1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42416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184</v>
      </c>
      <c r="D4" s="20" t="s">
        <v>185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0.43263888888888885</v>
      </c>
      <c r="D9" s="26">
        <v>2.3</v>
      </c>
      <c r="E9" s="26">
        <v>18.1</v>
      </c>
      <c r="F9" s="26">
        <v>31</v>
      </c>
      <c r="G9" s="27" t="s">
        <v>201</v>
      </c>
      <c r="H9" s="26">
        <v>0.4</v>
      </c>
      <c r="I9" s="28">
        <v>63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0.5972222222222222</v>
      </c>
      <c r="D10" s="26">
        <v>2.6</v>
      </c>
      <c r="E10" s="26">
        <v>14.9</v>
      </c>
      <c r="F10" s="26">
        <v>48</v>
      </c>
      <c r="G10" s="27" t="s">
        <v>211</v>
      </c>
      <c r="H10" s="26">
        <v>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0.7611111111111111</v>
      </c>
      <c r="D11" s="33">
        <v>2.3</v>
      </c>
      <c r="E11" s="33">
        <v>12.5</v>
      </c>
      <c r="F11" s="33">
        <v>48</v>
      </c>
      <c r="G11" s="27" t="s">
        <v>211</v>
      </c>
      <c r="H11" s="33">
        <v>6.7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24.328472222222224</v>
      </c>
      <c r="D12" s="37">
        <f>AVERAGE(D9:D11)</f>
        <v>2.4</v>
      </c>
      <c r="E12" s="37">
        <f>AVERAGE(E9:E11)</f>
        <v>15.166666666666666</v>
      </c>
      <c r="F12" s="38">
        <f>AVERAGE(F9:F11)</f>
        <v>42.333333333333336</v>
      </c>
      <c r="G12" s="11"/>
      <c r="H12" s="39">
        <f>AVERAGE(H9:H11)</f>
        <v>4.366666666666667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9" t="s">
        <v>82</v>
      </c>
      <c r="D16" s="169" t="s">
        <v>188</v>
      </c>
      <c r="E16" s="170" t="s">
        <v>199</v>
      </c>
      <c r="F16" s="169" t="s">
        <v>200</v>
      </c>
      <c r="G16" s="169" t="s">
        <v>188</v>
      </c>
      <c r="H16" s="169"/>
      <c r="I16" s="169"/>
      <c r="J16" s="169"/>
      <c r="K16" s="169"/>
      <c r="L16" s="169"/>
      <c r="M16" s="169"/>
      <c r="N16" s="169" t="s">
        <v>82</v>
      </c>
    </row>
    <row r="17" spans="1:14" s="2" customFormat="1" ht="13.5" customHeight="1">
      <c r="A17" s="11"/>
      <c r="B17" s="64" t="s">
        <v>25</v>
      </c>
      <c r="C17" s="25">
        <v>0.3680555555555556</v>
      </c>
      <c r="D17" s="25">
        <v>0.36944444444444446</v>
      </c>
      <c r="E17" s="25">
        <v>0.4263888888888889</v>
      </c>
      <c r="F17" s="25">
        <v>0.6</v>
      </c>
      <c r="G17" s="25">
        <v>0.7638888888888888</v>
      </c>
      <c r="H17" s="25"/>
      <c r="I17" s="25"/>
      <c r="J17" s="25"/>
      <c r="K17" s="25"/>
      <c r="L17" s="25"/>
      <c r="M17" s="25"/>
      <c r="N17" s="25">
        <v>0.8069444444444445</v>
      </c>
    </row>
    <row r="18" spans="1:14" s="2" customFormat="1" ht="13.5" customHeight="1">
      <c r="A18" s="11"/>
      <c r="B18" s="64" t="s">
        <v>12</v>
      </c>
      <c r="C18" s="44">
        <v>48685</v>
      </c>
      <c r="D18" s="43">
        <v>48686</v>
      </c>
      <c r="E18" s="43">
        <v>48701</v>
      </c>
      <c r="F18" s="43">
        <v>48797</v>
      </c>
      <c r="G18" s="43">
        <v>48873</v>
      </c>
      <c r="H18" s="43"/>
      <c r="I18" s="43"/>
      <c r="J18" s="43"/>
      <c r="K18" s="43"/>
      <c r="L18" s="43"/>
      <c r="M18" s="43"/>
      <c r="N18" s="43">
        <v>48887</v>
      </c>
    </row>
    <row r="19" spans="1:14" s="2" customFormat="1" ht="13.5" customHeight="1" thickBot="1">
      <c r="A19" s="11"/>
      <c r="B19" s="65" t="s">
        <v>13</v>
      </c>
      <c r="C19" s="137"/>
      <c r="D19" s="44">
        <v>48700</v>
      </c>
      <c r="E19" s="44">
        <v>48796</v>
      </c>
      <c r="F19" s="44">
        <v>48872</v>
      </c>
      <c r="G19" s="44">
        <v>48886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96</v>
      </c>
      <c r="F20" s="45">
        <f>IF(ISNUMBER(F18),F19-F18+1,"")</f>
        <v>76</v>
      </c>
      <c r="G20" s="45">
        <f t="shared" si="0"/>
        <v>14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 t="s">
        <v>195</v>
      </c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9" t="s">
        <v>170</v>
      </c>
      <c r="G22" s="220"/>
      <c r="H22" s="221"/>
      <c r="I22" s="83" t="s">
        <v>101</v>
      </c>
      <c r="J22" s="77" t="s">
        <v>102</v>
      </c>
      <c r="K22" s="77" t="s">
        <v>103</v>
      </c>
      <c r="L22" s="219" t="s">
        <v>170</v>
      </c>
      <c r="M22" s="220"/>
      <c r="N22" s="221"/>
    </row>
    <row r="23" spans="1:14" s="2" customFormat="1" ht="18.75" customHeight="1">
      <c r="A23" s="11"/>
      <c r="B23" s="187"/>
      <c r="C23" s="165">
        <v>48695</v>
      </c>
      <c r="D23" s="166">
        <v>48697</v>
      </c>
      <c r="E23" s="20" t="s">
        <v>108</v>
      </c>
      <c r="F23" s="222" t="s">
        <v>205</v>
      </c>
      <c r="G23" s="223"/>
      <c r="H23" s="224"/>
      <c r="I23" s="81">
        <v>48881</v>
      </c>
      <c r="J23" s="20">
        <v>48883</v>
      </c>
      <c r="K23" s="20" t="s">
        <v>110</v>
      </c>
      <c r="L23" s="222" t="s">
        <v>213</v>
      </c>
      <c r="M23" s="223"/>
      <c r="N23" s="224"/>
    </row>
    <row r="24" spans="1:14" s="2" customFormat="1" ht="18.75" customHeight="1">
      <c r="A24" s="11"/>
      <c r="B24" s="187"/>
      <c r="C24" s="165"/>
      <c r="D24" s="168"/>
      <c r="E24" s="79" t="s">
        <v>109</v>
      </c>
      <c r="F24" s="222"/>
      <c r="G24" s="223"/>
      <c r="H24" s="224"/>
      <c r="I24" s="82"/>
      <c r="J24" s="80"/>
      <c r="K24" s="80" t="s">
        <v>111</v>
      </c>
      <c r="L24" s="222"/>
      <c r="M24" s="223"/>
      <c r="N24" s="224"/>
    </row>
    <row r="25" spans="1:14" s="2" customFormat="1" ht="18.75" customHeight="1">
      <c r="A25" s="11" t="s">
        <v>107</v>
      </c>
      <c r="B25" s="187"/>
      <c r="C25" s="165">
        <v>48698</v>
      </c>
      <c r="D25" s="166">
        <v>48700</v>
      </c>
      <c r="E25" s="20" t="s">
        <v>106</v>
      </c>
      <c r="F25" s="222" t="s">
        <v>206</v>
      </c>
      <c r="G25" s="223"/>
      <c r="H25" s="224"/>
      <c r="I25" s="81">
        <v>48884</v>
      </c>
      <c r="J25" s="20">
        <v>48886</v>
      </c>
      <c r="K25" s="20" t="s">
        <v>109</v>
      </c>
      <c r="L25" s="222" t="s">
        <v>214</v>
      </c>
      <c r="M25" s="223"/>
      <c r="N25" s="224"/>
    </row>
    <row r="26" spans="1:14" s="2" customFormat="1" ht="18.75" customHeight="1">
      <c r="A26" s="11"/>
      <c r="B26" s="188"/>
      <c r="C26" s="167"/>
      <c r="D26" s="168"/>
      <c r="E26" s="79" t="s">
        <v>104</v>
      </c>
      <c r="F26" s="222"/>
      <c r="G26" s="223"/>
      <c r="H26" s="224"/>
      <c r="I26" s="82"/>
      <c r="J26" s="80"/>
      <c r="K26" s="80" t="s">
        <v>105</v>
      </c>
      <c r="L26" s="222"/>
      <c r="M26" s="223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0.33125</v>
      </c>
      <c r="L30" s="127"/>
      <c r="M30" s="119">
        <f>SUM(C30:L30)</f>
        <v>0.33125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0.1708333333333333</v>
      </c>
      <c r="E31" s="32">
        <v>0.16458333333333333</v>
      </c>
      <c r="F31" s="32"/>
      <c r="G31" s="32"/>
      <c r="H31" s="32"/>
      <c r="I31" s="32"/>
      <c r="J31" s="32"/>
      <c r="K31" s="32"/>
      <c r="L31" s="117"/>
      <c r="M31" s="120">
        <f>SUM(C31:L31)</f>
        <v>0.33541666666666664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202</v>
      </c>
      <c r="D35" s="201"/>
      <c r="E35" s="200" t="s">
        <v>203</v>
      </c>
      <c r="F35" s="201"/>
      <c r="G35" s="200" t="s">
        <v>204</v>
      </c>
      <c r="H35" s="201"/>
      <c r="I35" s="200" t="s">
        <v>207</v>
      </c>
      <c r="J35" s="201"/>
      <c r="K35" s="200" t="s">
        <v>209</v>
      </c>
      <c r="L35" s="201"/>
      <c r="M35" s="200" t="s">
        <v>208</v>
      </c>
      <c r="N35" s="201"/>
    </row>
    <row r="36" spans="1:14" s="2" customFormat="1" ht="19.5" customHeight="1">
      <c r="A36" s="11"/>
      <c r="B36" s="198"/>
      <c r="C36" s="200" t="s">
        <v>212</v>
      </c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210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23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-152.3</v>
      </c>
      <c r="D57" s="56">
        <v>-156.8</v>
      </c>
      <c r="E57" s="98" t="s">
        <v>64</v>
      </c>
      <c r="F57" s="56">
        <v>28.7</v>
      </c>
      <c r="G57" s="56">
        <v>22.8</v>
      </c>
      <c r="H57" s="99" t="s">
        <v>95</v>
      </c>
      <c r="I57" s="146">
        <v>2</v>
      </c>
      <c r="J57" s="57" t="s">
        <v>180</v>
      </c>
      <c r="K57" s="180" t="s">
        <v>189</v>
      </c>
      <c r="L57" s="185"/>
      <c r="M57" s="180" t="s">
        <v>190</v>
      </c>
      <c r="N57" s="181"/>
      <c r="O57" s="7"/>
    </row>
    <row r="58" spans="2:15" s="52" customFormat="1" ht="22.5" customHeight="1">
      <c r="B58" s="100" t="s">
        <v>65</v>
      </c>
      <c r="C58" s="56">
        <v>-149.2</v>
      </c>
      <c r="D58" s="56">
        <v>-153.8</v>
      </c>
      <c r="E58" s="99" t="s">
        <v>169</v>
      </c>
      <c r="F58" s="146">
        <v>16</v>
      </c>
      <c r="G58" s="146">
        <v>26</v>
      </c>
      <c r="H58" s="99" t="s">
        <v>183</v>
      </c>
      <c r="I58" s="146">
        <v>0</v>
      </c>
      <c r="J58" s="57" t="s">
        <v>181</v>
      </c>
      <c r="K58" s="180" t="s">
        <v>187</v>
      </c>
      <c r="L58" s="185"/>
      <c r="M58" s="180" t="s">
        <v>187</v>
      </c>
      <c r="N58" s="181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-208.8</v>
      </c>
      <c r="E59" s="99" t="s">
        <v>165</v>
      </c>
      <c r="F59" s="58">
        <v>30</v>
      </c>
      <c r="G59" s="58">
        <v>30</v>
      </c>
      <c r="H59" s="99" t="s">
        <v>168</v>
      </c>
      <c r="I59" s="146">
        <v>0</v>
      </c>
      <c r="J59" s="59" t="s">
        <v>99</v>
      </c>
      <c r="K59" s="180" t="s">
        <v>189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-101.1</v>
      </c>
      <c r="D60" s="56">
        <v>-107.5</v>
      </c>
      <c r="E60" s="99" t="s">
        <v>163</v>
      </c>
      <c r="F60" s="58">
        <v>60</v>
      </c>
      <c r="G60" s="58">
        <v>50</v>
      </c>
      <c r="H60" s="99" t="s">
        <v>96</v>
      </c>
      <c r="I60" s="146">
        <v>6</v>
      </c>
      <c r="J60" s="57" t="s">
        <v>68</v>
      </c>
      <c r="K60" s="180" t="s">
        <v>189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34</v>
      </c>
      <c r="D61" s="56">
        <v>25.3</v>
      </c>
      <c r="E61" s="99" t="s">
        <v>164</v>
      </c>
      <c r="F61" s="58">
        <v>55</v>
      </c>
      <c r="G61" s="58">
        <v>50</v>
      </c>
      <c r="H61" s="98" t="s">
        <v>70</v>
      </c>
      <c r="I61" s="148">
        <v>0</v>
      </c>
      <c r="J61" s="207" t="s">
        <v>71</v>
      </c>
      <c r="K61" s="215"/>
      <c r="L61" s="216"/>
      <c r="M61" s="216"/>
      <c r="N61" s="217"/>
      <c r="O61" s="7"/>
    </row>
    <row r="62" spans="2:15" s="52" customFormat="1" ht="22.5" customHeight="1">
      <c r="B62" s="100" t="s">
        <v>72</v>
      </c>
      <c r="C62" s="56">
        <v>29.4</v>
      </c>
      <c r="D62" s="56">
        <v>21.4</v>
      </c>
      <c r="E62" s="99" t="s">
        <v>166</v>
      </c>
      <c r="F62" s="58">
        <v>290</v>
      </c>
      <c r="G62" s="58">
        <v>270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25.7</v>
      </c>
      <c r="D63" s="56">
        <v>17.9</v>
      </c>
      <c r="E63" s="99" t="s">
        <v>197</v>
      </c>
      <c r="F63" s="60">
        <v>1.3</v>
      </c>
      <c r="G63" s="62">
        <v>1.4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26.9</v>
      </c>
      <c r="D64" s="56">
        <v>18.9</v>
      </c>
      <c r="E64" s="99" t="s">
        <v>198</v>
      </c>
      <c r="F64" s="60">
        <v>2.2</v>
      </c>
      <c r="G64" s="62">
        <v>2.5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5.13E-05</v>
      </c>
      <c r="D65" s="61">
        <v>4.68E-05</v>
      </c>
      <c r="E65" s="98" t="s">
        <v>77</v>
      </c>
      <c r="F65" s="56">
        <v>26.1</v>
      </c>
      <c r="G65" s="62">
        <v>14.6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25.3</v>
      </c>
      <c r="G66" s="144">
        <v>45.9</v>
      </c>
      <c r="H66" s="104" t="s">
        <v>98</v>
      </c>
      <c r="I66" s="147">
        <v>8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2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1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8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/>
      <c r="L81" s="205"/>
      <c r="M81" s="163"/>
      <c r="N81" s="63"/>
      <c r="O81" s="9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1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194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7" t="s">
        <v>193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 t="s">
        <v>196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2016-02-03T05:32:32Z</cp:lastPrinted>
  <dcterms:created xsi:type="dcterms:W3CDTF">2015-02-04T05:26:32Z</dcterms:created>
  <dcterms:modified xsi:type="dcterms:W3CDTF">2016-02-16T19:23:01Z</dcterms:modified>
  <cp:category/>
  <cp:version/>
  <cp:contentType/>
  <cp:contentStatus/>
</cp:coreProperties>
</file>