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40" windowHeight="89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<sst xmlns="http://schemas.openxmlformats.org/spreadsheetml/2006/main" count="242" uniqueCount="222">
  <si>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</si>
  <si>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</si>
  <si>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</si>
  <si>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</si>
  <si>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</si>
  <si>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</si>
  <si>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</si>
  <si>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</si>
  <si>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</si>
  <si>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</si>
  <si>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</si>
  <si>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</si>
  <si>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</si>
  <si>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</si>
  <si>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</si>
  <si>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</si>
  <si>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</si>
  <si>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</si>
  <si>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</si>
  <si>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</si>
  <si>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</si>
  <si>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</si>
  <si>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</si>
  <si>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</si>
  <si>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</si>
  <si>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</si>
  <si>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</si>
  <si>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</si>
  <si>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</si>
  <si>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</si>
  <si>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</si>
  <si>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</si>
  <si>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</si>
  <si>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</si>
  <si>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</si>
  <si>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</si>
  <si>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</si>
  <si>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</si>
  <si>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</si>
  <si>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</si>
  <si>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</si>
  <si>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</si>
  <si>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</si>
  <si>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</si>
  <si>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</si>
  <si>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</si>
  <si>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</si>
  <si>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</si>
  <si>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</si>
  <si>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</si>
  <si>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</si>
  <si>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</si>
  <si>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</si>
  <si>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</si>
  <si>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</si>
  <si>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</si>
  <si>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</si>
  <si>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</si>
  <si>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</si>
  <si>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</si>
  <si>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</si>
  <si>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</si>
  <si>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</si>
  <si>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</si>
  <si>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</si>
  <si>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</si>
  <si>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</si>
  <si>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</si>
  <si>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</si>
  <si>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</si>
  <si>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</si>
  <si>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</si>
  <si>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</si>
  <si>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</si>
  <si>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</si>
  <si>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</si>
  <si>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</si>
  <si>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</si>
  <si>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</si>
  <si>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</si>
  <si>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</si>
  <si>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</si>
  <si>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</si>
  <si>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</si>
  <si>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</si>
  <si>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</si>
  <si>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</si>
  <si>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</si>
  <si>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</si>
  <si>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</si>
  <si>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</si>
  <si>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</si>
  <si>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</si>
  <si>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</si>
  <si>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</si>
  <si>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</si>
  <si>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</si>
  <si>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</si>
  <si>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</si>
  <si>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</si>
  <si>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</si>
  <si>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</si>
  <si>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</si>
  <si>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</si>
  <si>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</si>
  <si>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</si>
  <si>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</si>
  <si>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</si>
  <si>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</si>
  <si>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</si>
  <si>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</si>
  <si>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</si>
  <si>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</si>
  <si>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</si>
  <si>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</si>
  <si>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</si>
  <si>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</si>
  <si>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</si>
  <si>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</si>
  <si>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</si>
  <si>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</si>
  <si>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</si>
  <si>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</si>
  <si>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</si>
  <si>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</si>
  <si>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</si>
  <si>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</si>
  <si>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</si>
  <si>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</si>
  <si>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</si>
  <si>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</si>
  <si>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</si>
  <si>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</si>
  <si>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</si>
  <si>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</si>
  <si>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</si>
  <si>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</si>
  <si>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</si>
  <si>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</si>
  <si>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</si>
  <si>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</si>
  <si>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</si>
  <si>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</si>
  <si>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</si>
  <si>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</si>
  <si>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</si>
  <si>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</si>
  <si>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</si>
  <si>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</si>
  <si>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</si>
  <si>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</si>
  <si>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</si>
  <si>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</si>
  <si>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</si>
  <si>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</si>
  <si>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</si>
  <si>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</si>
  <si>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</si>
  <si>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</si>
  <si>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</si>
  <si>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</si>
  <si>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</si>
  <si>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</si>
  <si>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</si>
  <si>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</si>
  <si>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</si>
  <si>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</si>
  <si>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</si>
  <si>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</si>
  <si>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</si>
  <si>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</si>
  <si>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</si>
  <si>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</si>
  <si>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</si>
  <si>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</si>
  <si>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</si>
  <si>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</si>
  <si>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</si>
  <si>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</si>
  <si>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</si>
  <si>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</si>
  <si>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</si>
  <si>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</si>
  <si>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</si>
  <si>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</si>
  <si>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</si>
  <si>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</si>
  <si>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</si>
  <si>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</si>
  <si>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</si>
  <si>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</si>
  <si>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</si>
  <si>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</si>
  <si>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</si>
  <si>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</si>
  <si>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</si>
  <si>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</si>
  <si>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/ / / / /</t>
  </si>
  <si>
    <t>임상규</t>
  </si>
  <si>
    <t>월령으로 인한 방풍막 연결</t>
  </si>
  <si>
    <t>BLG</t>
  </si>
  <si>
    <t>S_024314:N</t>
  </si>
  <si>
    <t>WNW</t>
  </si>
  <si>
    <t>강한바람으로 인한 저녁플랫 미촬영 및 관측대기 / [17:29]관측재개</t>
  </si>
  <si>
    <t>E_024325</t>
  </si>
  <si>
    <t>S_024327:T</t>
  </si>
  <si>
    <t>S_024394:T</t>
  </si>
  <si>
    <t>E_024400</t>
  </si>
  <si>
    <t>024400 ICS Crashed로 인한 영상저장안됨</t>
  </si>
  <si>
    <t>[20:37]ICS Crashed</t>
  </si>
  <si>
    <t>[22:54]k.IC Crashed</t>
  </si>
  <si>
    <t>024461,024462 K.IC Crashed로 인한 영상저장안됨</t>
  </si>
  <si>
    <t>E_024461-024462</t>
  </si>
  <si>
    <t>024467,024468 N.IC Crashed로 인한 영상저장안됨</t>
  </si>
  <si>
    <t>E_024467-024468</t>
  </si>
  <si>
    <t>[23:12]N.IC Crashed</t>
  </si>
  <si>
    <t>BLG Last Number 122</t>
  </si>
  <si>
    <t>[23:46]90%이상의 높은습도로 인한 관측중단 및 대기</t>
  </si>
  <si>
    <t>SITE SEEING: 0.00 / 1.86 / 0.00</t>
  </si>
  <si>
    <t>024325 N Chip 이상영상</t>
  </si>
  <si>
    <t>024452 외 3회 셔터오픈 불량</t>
  </si>
  <si>
    <t>[03:39]90%이상의 높은습도가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</si>
</sst>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183" fontId="96" fillId="34" borderId="15" xfId="0" applyNumberFormat="1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183" fontId="96" fillId="34" borderId="39" xfId="0" applyNumberFormat="1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35" borderId="43" xfId="0" applyNumberFormat="1" applyFont="1" applyFill="1" applyBorder="1" applyAlignment="1">
      <alignment horizontal="center" vertical="center"/>
    </xf>
    <xf numFmtId="183" fontId="96" fillId="0" borderId="44" xfId="0" applyNumberFormat="1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83" fontId="96" fillId="34" borderId="46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7" xfId="0" applyNumberFormat="1" applyFont="1" applyFill="1" applyBorder="1" applyAlignment="1">
      <alignment horizontal="center" vertical="center"/>
    </xf>
    <xf numFmtId="183" fontId="96" fillId="38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9" borderId="50" xfId="0" applyNumberFormat="1" applyFont="1" applyFill="1" applyBorder="1" applyAlignment="1">
      <alignment horizontal="center" vertical="center"/>
    </xf>
    <xf numFmtId="183" fontId="96" fillId="40" borderId="51" xfId="0" applyNumberFormat="1" applyFont="1" applyFill="1" applyBorder="1" applyAlignment="1">
      <alignment horizontal="center" vertical="center"/>
    </xf>
    <xf numFmtId="183" fontId="96" fillId="40" borderId="52" xfId="0" applyNumberFormat="1" applyFont="1" applyFill="1" applyBorder="1" applyAlignment="1">
      <alignment horizontal="center" vertical="center"/>
    </xf>
    <xf numFmtId="183" fontId="96" fillId="35" borderId="53" xfId="0" applyNumberFormat="1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96" fillId="35" borderId="54" xfId="0" applyFont="1" applyFill="1" applyBorder="1" applyAlignment="1">
      <alignment horizontal="center" vertical="center"/>
    </xf>
    <xf numFmtId="1" fontId="96" fillId="0" borderId="55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56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193" fontId="108" fillId="34" borderId="64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 wrapText="1"/>
    </xf>
    <xf numFmtId="193" fontId="108" fillId="34" borderId="63" xfId="0" applyNumberFormat="1" applyFont="1" applyFill="1" applyBorder="1" applyAlignment="1" quotePrefix="1">
      <alignment horizontal="center" vertical="center"/>
    </xf>
    <xf numFmtId="193" fontId="108" fillId="34" borderId="65" xfId="0" applyNumberFormat="1" applyFont="1" applyFill="1" applyBorder="1" applyAlignment="1">
      <alignment horizontal="center" vertical="center"/>
    </xf>
    <xf numFmtId="193" fontId="108" fillId="34" borderId="66" xfId="0" applyNumberFormat="1" applyFont="1" applyFill="1" applyBorder="1" applyAlignment="1">
      <alignment horizontal="center" vertical="center"/>
    </xf>
    <xf numFmtId="193" fontId="108" fillId="34" borderId="67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183" fontId="111" fillId="34" borderId="11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183" fontId="96" fillId="0" borderId="0" xfId="0" applyNumberFormat="1" applyFont="1" applyAlignment="1">
      <alignment horizontal="center" vertical="center"/>
    </xf>
    <xf numFmtId="1" fontId="111" fillId="34" borderId="15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111" fillId="39" borderId="49" xfId="0" applyNumberFormat="1" applyFont="1" applyFill="1" applyBorder="1" applyAlignment="1">
      <alignment horizontal="center" vertical="center"/>
    </xf>
    <xf numFmtId="183" fontId="6" fillId="39" borderId="69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40" borderId="74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97" fillId="0" borderId="78" xfId="0" applyFont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1" fillId="6" borderId="79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80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5" fillId="0" borderId="64" xfId="0" applyFont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104" fillId="0" borderId="86" xfId="0" applyFont="1" applyBorder="1" applyAlignment="1">
      <alignment horizontal="center" vertical="center"/>
    </xf>
    <xf numFmtId="0" fontId="104" fillId="0" borderId="87" xfId="0" applyFont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106" fillId="0" borderId="81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91" xfId="0" applyNumberFormat="1" applyFont="1" applyBorder="1" applyAlignment="1">
      <alignment horizontal="left" vertical="center"/>
    </xf>
    <xf numFmtId="0" fontId="105" fillId="0" borderId="62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113" fillId="0" borderId="81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91" xfId="0" applyNumberFormat="1" applyFont="1" applyBorder="1" applyAlignment="1">
      <alignment horizontal="left" vertical="center"/>
    </xf>
    <xf numFmtId="0" fontId="105" fillId="0" borderId="92" xfId="0" applyFont="1" applyBorder="1" applyAlignment="1">
      <alignment horizontal="center" vertical="center" wrapText="1"/>
    </xf>
    <xf numFmtId="0" fontId="30" fillId="0" borderId="35" xfId="0" applyNumberFormat="1" applyFont="1" applyBorder="1" applyAlignment="1">
      <alignment horizontal="left" vertical="center"/>
    </xf>
    <xf numFmtId="0" fontId="30" fillId="0" borderId="93" xfId="0" applyNumberFormat="1" applyFont="1" applyBorder="1" applyAlignment="1">
      <alignment horizontal="left" vertical="center"/>
    </xf>
    <xf numFmtId="0" fontId="30" fillId="0" borderId="94" xfId="0" applyNumberFormat="1" applyFont="1" applyBorder="1" applyAlignment="1">
      <alignment horizontal="left" vertical="center"/>
    </xf>
    <xf numFmtId="14" fontId="106" fillId="0" borderId="83" xfId="0" applyNumberFormat="1" applyFont="1" applyBorder="1" applyAlignment="1">
      <alignment horizontal="left" vertical="center"/>
    </xf>
    <xf numFmtId="0" fontId="106" fillId="0" borderId="84" xfId="0" applyNumberFormat="1" applyFont="1" applyBorder="1" applyAlignment="1">
      <alignment horizontal="left" vertical="center"/>
    </xf>
    <xf numFmtId="0" fontId="106" fillId="0" borderId="85" xfId="0" applyNumberFormat="1" applyFont="1" applyBorder="1" applyAlignment="1">
      <alignment horizontal="left" vertical="center"/>
    </xf>
    <xf numFmtId="0" fontId="30" fillId="0" borderId="81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30" fillId="0" borderId="91" xfId="0" applyNumberFormat="1" applyFont="1" applyBorder="1" applyAlignment="1">
      <alignment horizontal="left" vertical="center"/>
    </xf>
    <xf numFmtId="0" fontId="105" fillId="0" borderId="95" xfId="0" applyFont="1" applyBorder="1" applyAlignment="1">
      <alignment horizontal="center" vertical="center" wrapText="1"/>
    </xf>
    <xf numFmtId="0" fontId="114" fillId="41" borderId="32" xfId="0" applyNumberFormat="1" applyFont="1" applyFill="1" applyBorder="1" applyAlignment="1">
      <alignment vertical="center" wrapText="1"/>
    </xf>
    <xf numFmtId="0" fontId="114" fillId="41" borderId="13" xfId="0" applyNumberFormat="1" applyFont="1" applyFill="1" applyBorder="1" applyAlignment="1">
      <alignment vertical="center" wrapText="1"/>
    </xf>
    <xf numFmtId="0" fontId="29" fillId="41" borderId="32" xfId="0" applyNumberFormat="1" applyFont="1" applyFill="1" applyBorder="1" applyAlignment="1">
      <alignment vertical="center" wrapText="1"/>
    </xf>
    <xf numFmtId="0" fontId="29" fillId="41" borderId="13" xfId="0" applyNumberFormat="1" applyFont="1" applyFill="1" applyBorder="1" applyAlignment="1">
      <alignment vertical="center" wrapText="1"/>
    </xf>
    <xf numFmtId="0" fontId="6" fillId="42" borderId="96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7" xfId="33" applyNumberFormat="1" applyFont="1" applyFill="1" applyBorder="1" applyAlignment="1">
      <alignment horizontal="left" vertical="center"/>
      <protection/>
    </xf>
    <xf numFmtId="20" fontId="96" fillId="0" borderId="98" xfId="0" applyNumberFormat="1" applyFont="1" applyBorder="1" applyAlignment="1">
      <alignment horizontal="center" vertical="center"/>
    </xf>
    <xf numFmtId="20" fontId="96" fillId="0" borderId="99" xfId="0" applyNumberFormat="1" applyFont="1" applyBorder="1" applyAlignment="1">
      <alignment horizontal="center" vertical="center"/>
    </xf>
    <xf numFmtId="20" fontId="96" fillId="0" borderId="100" xfId="0" applyNumberFormat="1" applyFont="1" applyBorder="1" applyAlignment="1">
      <alignment horizontal="center" vertical="center"/>
    </xf>
    <xf numFmtId="49" fontId="28" fillId="34" borderId="32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01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11" fillId="42" borderId="96" xfId="33" applyNumberFormat="1" applyFont="1" applyFill="1" applyBorder="1" applyAlignment="1">
      <alignment horizontal="left" vertical="center"/>
      <protection/>
    </xf>
    <xf numFmtId="0" fontId="111" fillId="42" borderId="0" xfId="33" applyNumberFormat="1" applyFont="1" applyFill="1" applyBorder="1" applyAlignment="1">
      <alignment horizontal="left" vertical="center"/>
      <protection/>
    </xf>
    <xf numFmtId="0" fontId="111" fillId="42" borderId="97" xfId="33" applyNumberFormat="1" applyFont="1" applyFill="1" applyBorder="1" applyAlignment="1">
      <alignment horizontal="left" vertical="center"/>
      <protection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93" xfId="0" applyFont="1" applyFill="1" applyBorder="1" applyAlignment="1">
      <alignment horizontal="center" vertical="center" wrapText="1"/>
    </xf>
    <xf numFmtId="0" fontId="101" fillId="0" borderId="105" xfId="0" applyFont="1" applyFill="1" applyBorder="1" applyAlignment="1">
      <alignment horizontal="center" vertical="center" wrapText="1"/>
    </xf>
    <xf numFmtId="0" fontId="101" fillId="0" borderId="106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80" xfId="0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center" vertical="center"/>
    </xf>
    <xf numFmtId="0" fontId="105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1">
        <v>43272</v>
      </c>
      <c r="D3" s="202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55.52282768777614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62">
        <v>0.7083333333333334</v>
      </c>
      <c r="D9" s="170"/>
      <c r="E9" s="170">
        <v>5.72</v>
      </c>
      <c r="F9" s="170">
        <v>48.23</v>
      </c>
      <c r="G9" s="171" t="s">
        <v>202</v>
      </c>
      <c r="H9" s="170">
        <v>63.31</v>
      </c>
      <c r="I9" s="172">
        <v>66</v>
      </c>
      <c r="J9" s="173">
        <v>2</v>
      </c>
      <c r="K9" s="11"/>
      <c r="L9" s="21">
        <v>2</v>
      </c>
      <c r="M9" s="57" t="s">
        <v>2</v>
      </c>
      <c r="N9" s="58" t="s">
        <v>176</v>
      </c>
    </row>
    <row r="10" spans="1:15" s="155" customFormat="1" ht="13.5" customHeight="1">
      <c r="A10" s="151"/>
      <c r="B10" s="152" t="s">
        <v>46</v>
      </c>
      <c r="C10" s="162">
        <v>0.9375</v>
      </c>
      <c r="D10" s="170">
        <v>1.75</v>
      </c>
      <c r="E10" s="170">
        <v>4.17</v>
      </c>
      <c r="F10" s="170">
        <v>84.63</v>
      </c>
      <c r="G10" s="171" t="s">
        <v>202</v>
      </c>
      <c r="H10" s="170">
        <v>32.79</v>
      </c>
      <c r="I10" s="151"/>
      <c r="J10" s="175">
        <v>4</v>
      </c>
      <c r="K10" s="151"/>
      <c r="L10" s="21">
        <v>4</v>
      </c>
      <c r="M10" s="57" t="s">
        <v>40</v>
      </c>
      <c r="N10" s="153" t="s">
        <v>112</v>
      </c>
      <c r="O10" s="154"/>
    </row>
    <row r="11" spans="1:15" s="2" customFormat="1" ht="13.5" customHeight="1" thickBot="1">
      <c r="A11" s="11"/>
      <c r="B11" s="24" t="s">
        <v>9</v>
      </c>
      <c r="C11" s="176">
        <v>0.15208333333333332</v>
      </c>
      <c r="D11" s="177"/>
      <c r="E11" s="177">
        <v>4.16</v>
      </c>
      <c r="F11" s="177">
        <v>100.2</v>
      </c>
      <c r="G11" s="171" t="s">
        <v>202</v>
      </c>
      <c r="H11" s="177">
        <v>31.6</v>
      </c>
      <c r="I11" s="151"/>
      <c r="J11" s="178">
        <v>4</v>
      </c>
      <c r="K11" s="11"/>
      <c r="L11" s="33">
        <v>8</v>
      </c>
      <c r="M11" s="135" t="s">
        <v>3</v>
      </c>
      <c r="N11" s="136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23.44375</v>
      </c>
      <c r="D12" s="28">
        <f>AVERAGE(D9:D11)</f>
        <v>1.75</v>
      </c>
      <c r="E12" s="144">
        <f>AVERAGE(E9:E11)</f>
        <v>4.683333333333334</v>
      </c>
      <c r="F12" s="29">
        <f>AVERAGE(F9:F11)</f>
        <v>77.68666666666667</v>
      </c>
      <c r="G12" s="11"/>
      <c r="H12" s="30">
        <f>AVERAGE(H9:H11)</f>
        <v>42.56666666666666</v>
      </c>
      <c r="I12" s="11"/>
      <c r="J12" s="31">
        <f>AVERAGE(J9:J11)</f>
        <v>3.3333333333333335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188</v>
      </c>
      <c r="E16" s="132" t="s">
        <v>200</v>
      </c>
      <c r="F16" s="132" t="s">
        <v>188</v>
      </c>
      <c r="G16" s="132" t="s">
        <v>188</v>
      </c>
      <c r="H16" s="132"/>
      <c r="I16" s="132"/>
      <c r="J16" s="150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8" t="s">
        <v>25</v>
      </c>
      <c r="C17" s="162">
        <v>0.6513888888888889</v>
      </c>
      <c r="D17" s="162">
        <v>0.6527777777777778</v>
      </c>
      <c r="E17" s="162">
        <v>0.7284722222222223</v>
      </c>
      <c r="F17" s="162">
        <v>0.03125</v>
      </c>
      <c r="G17" s="162">
        <v>0.15208333333333332</v>
      </c>
      <c r="H17" s="134"/>
      <c r="I17" s="134"/>
      <c r="J17" s="134"/>
      <c r="K17" s="134"/>
      <c r="L17" s="134"/>
      <c r="M17" s="134"/>
      <c r="N17" s="162">
        <v>0.15694444444444444</v>
      </c>
    </row>
    <row r="18" spans="1:14" s="2" customFormat="1" ht="13.5" customHeight="1">
      <c r="A18" s="11"/>
      <c r="B18" s="48" t="s">
        <v>12</v>
      </c>
      <c r="C18" s="163">
        <v>24311</v>
      </c>
      <c r="D18" s="164">
        <v>24312</v>
      </c>
      <c r="E18" s="164">
        <v>24317</v>
      </c>
      <c r="F18" s="164">
        <v>24482</v>
      </c>
      <c r="G18" s="164">
        <v>24487</v>
      </c>
      <c r="H18" s="139"/>
      <c r="I18" s="139"/>
      <c r="J18" s="139"/>
      <c r="K18" s="139"/>
      <c r="L18" s="139"/>
      <c r="M18" s="139"/>
      <c r="N18" s="164">
        <v>24492</v>
      </c>
    </row>
    <row r="19" spans="1:14" s="2" customFormat="1" ht="13.5" customHeight="1" thickBot="1">
      <c r="A19" s="11"/>
      <c r="B19" s="49" t="s">
        <v>13</v>
      </c>
      <c r="C19" s="140"/>
      <c r="D19" s="163">
        <v>24316</v>
      </c>
      <c r="E19" s="163">
        <v>24481</v>
      </c>
      <c r="F19" s="163">
        <v>24486</v>
      </c>
      <c r="G19" s="163">
        <v>24491</v>
      </c>
      <c r="H19" s="138"/>
      <c r="I19" s="138"/>
      <c r="J19" s="138"/>
      <c r="K19" s="138"/>
      <c r="L19" s="138"/>
      <c r="M19" s="138"/>
      <c r="N19" s="146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5</v>
      </c>
      <c r="E20" s="34">
        <f>IF(ISNUMBER(E18),E19-E18+1,"")</f>
        <v>165</v>
      </c>
      <c r="F20" s="34">
        <f>IF(ISNUMBER(F18),F19-F18+1,"")</f>
        <v>5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149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0" t="s">
        <v>100</v>
      </c>
      <c r="C22" s="59" t="s">
        <v>101</v>
      </c>
      <c r="D22" s="60" t="s">
        <v>102</v>
      </c>
      <c r="E22" s="61" t="s">
        <v>103</v>
      </c>
      <c r="F22" s="241" t="s">
        <v>170</v>
      </c>
      <c r="G22" s="242"/>
      <c r="H22" s="243"/>
      <c r="I22" s="62" t="s">
        <v>101</v>
      </c>
      <c r="J22" s="60" t="s">
        <v>102</v>
      </c>
      <c r="K22" s="60" t="s">
        <v>103</v>
      </c>
      <c r="L22" s="241" t="s">
        <v>170</v>
      </c>
      <c r="M22" s="242"/>
      <c r="N22" s="243"/>
    </row>
    <row r="23" spans="1:14" s="2" customFormat="1" ht="18.75" customHeight="1">
      <c r="A23" s="11"/>
      <c r="B23" s="191"/>
      <c r="C23" s="164"/>
      <c r="D23" s="164"/>
      <c r="E23" s="165" t="s">
        <v>108</v>
      </c>
      <c r="F23" s="244" t="s">
        <v>180</v>
      </c>
      <c r="G23" s="245"/>
      <c r="H23" s="246"/>
      <c r="I23" s="179"/>
      <c r="J23" s="164"/>
      <c r="K23" s="165" t="s">
        <v>110</v>
      </c>
      <c r="L23" s="244" t="s">
        <v>180</v>
      </c>
      <c r="M23" s="245"/>
      <c r="N23" s="247"/>
    </row>
    <row r="24" spans="1:14" s="2" customFormat="1" ht="18.75" customHeight="1">
      <c r="A24" s="11"/>
      <c r="B24" s="191"/>
      <c r="C24" s="166"/>
      <c r="D24" s="166"/>
      <c r="E24" s="167" t="s">
        <v>109</v>
      </c>
      <c r="F24" s="244" t="s">
        <v>197</v>
      </c>
      <c r="G24" s="245"/>
      <c r="H24" s="246"/>
      <c r="I24" s="180"/>
      <c r="J24" s="181"/>
      <c r="K24" s="181" t="s">
        <v>111</v>
      </c>
      <c r="L24" s="244" t="s">
        <v>196</v>
      </c>
      <c r="M24" s="245"/>
      <c r="N24" s="247"/>
    </row>
    <row r="25" spans="1:14" s="2" customFormat="1" ht="18.75" customHeight="1">
      <c r="A25" s="11" t="s">
        <v>107</v>
      </c>
      <c r="B25" s="191"/>
      <c r="C25" s="164"/>
      <c r="D25" s="164"/>
      <c r="E25" s="165" t="s">
        <v>106</v>
      </c>
      <c r="F25" s="244" t="s">
        <v>180</v>
      </c>
      <c r="G25" s="245"/>
      <c r="H25" s="246"/>
      <c r="I25" s="179"/>
      <c r="J25" s="164"/>
      <c r="K25" s="165" t="s">
        <v>109</v>
      </c>
      <c r="L25" s="244" t="s">
        <v>180</v>
      </c>
      <c r="M25" s="245"/>
      <c r="N25" s="247"/>
    </row>
    <row r="26" spans="1:14" s="2" customFormat="1" ht="18.75" customHeight="1">
      <c r="A26" s="11"/>
      <c r="B26" s="192"/>
      <c r="C26" s="168"/>
      <c r="D26" s="168"/>
      <c r="E26" s="169" t="s">
        <v>104</v>
      </c>
      <c r="F26" s="244" t="s">
        <v>180</v>
      </c>
      <c r="G26" s="245"/>
      <c r="H26" s="246"/>
      <c r="I26" s="182"/>
      <c r="J26" s="165"/>
      <c r="K26" s="165" t="s">
        <v>105</v>
      </c>
      <c r="L26" s="244" t="s">
        <v>180</v>
      </c>
      <c r="M26" s="245"/>
      <c r="N26" s="247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3">
        <v>0.3972222222222222</v>
      </c>
      <c r="D30" s="141">
        <v>0.06388888888888888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0.4611111111111111</v>
      </c>
      <c r="N30" s="104"/>
    </row>
    <row r="31" spans="1:14" s="2" customFormat="1" ht="13.5" customHeight="1">
      <c r="A31" s="11"/>
      <c r="B31" s="86" t="s">
        <v>41</v>
      </c>
      <c r="C31" s="183">
        <v>0.3972222222222222</v>
      </c>
      <c r="D31" s="176">
        <v>0.07430555555555556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0.47152777777777777</v>
      </c>
      <c r="N31" s="101"/>
    </row>
    <row r="32" spans="1:15" s="2" customFormat="1" ht="13.5" customHeight="1">
      <c r="A32" s="11"/>
      <c r="B32" s="87" t="s">
        <v>42</v>
      </c>
      <c r="C32" s="184">
        <v>0.13541666666666666</v>
      </c>
      <c r="D32" s="185">
        <v>0.07430555555555556</v>
      </c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0.2097222222222222</v>
      </c>
      <c r="N32" s="99"/>
      <c r="O32" s="4"/>
    </row>
    <row r="33" spans="1:15" s="2" customFormat="1" ht="13.5" customHeight="1" thickBot="1">
      <c r="A33" s="11"/>
      <c r="B33" s="90" t="s">
        <v>43</v>
      </c>
      <c r="C33" s="148"/>
      <c r="D33" s="147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196" t="s">
        <v>178</v>
      </c>
      <c r="C35" s="236" t="s">
        <v>201</v>
      </c>
      <c r="D35" s="237"/>
      <c r="E35" s="236" t="s">
        <v>204</v>
      </c>
      <c r="F35" s="237"/>
      <c r="G35" s="236" t="s">
        <v>205</v>
      </c>
      <c r="H35" s="237"/>
      <c r="I35" s="236" t="s">
        <v>206</v>
      </c>
      <c r="J35" s="237"/>
      <c r="K35" s="236" t="s">
        <v>207</v>
      </c>
      <c r="L35" s="237"/>
      <c r="M35" s="236" t="s">
        <v>212</v>
      </c>
      <c r="N35" s="237"/>
    </row>
    <row r="36" spans="1:14" s="2" customFormat="1" ht="19.5" customHeight="1">
      <c r="A36" s="11"/>
      <c r="B36" s="197"/>
      <c r="C36" s="236" t="s">
        <v>214</v>
      </c>
      <c r="D36" s="237"/>
      <c r="E36" s="234"/>
      <c r="F36" s="235"/>
      <c r="G36" s="234"/>
      <c r="H36" s="235"/>
      <c r="I36" s="234"/>
      <c r="J36" s="235"/>
      <c r="K36" s="234"/>
      <c r="L36" s="235"/>
      <c r="M36" s="234"/>
      <c r="N36" s="235"/>
    </row>
    <row r="37" spans="1:14" s="2" customFormat="1" ht="19.5" customHeight="1">
      <c r="A37" s="11"/>
      <c r="B37" s="197"/>
      <c r="C37" s="234"/>
      <c r="D37" s="235"/>
      <c r="E37" s="234"/>
      <c r="F37" s="235"/>
      <c r="G37" s="234"/>
      <c r="H37" s="235"/>
      <c r="I37" s="234"/>
      <c r="J37" s="235"/>
      <c r="K37" s="234"/>
      <c r="L37" s="235"/>
      <c r="M37" s="234"/>
      <c r="N37" s="235"/>
    </row>
    <row r="38" spans="1:14" s="2" customFormat="1" ht="19.5" customHeight="1">
      <c r="A38" s="11"/>
      <c r="B38" s="197"/>
      <c r="C38" s="234"/>
      <c r="D38" s="235"/>
      <c r="E38" s="234"/>
      <c r="F38" s="235"/>
      <c r="G38" s="234"/>
      <c r="H38" s="235"/>
      <c r="I38" s="234"/>
      <c r="J38" s="235"/>
      <c r="K38" s="234"/>
      <c r="L38" s="235"/>
      <c r="M38" s="234"/>
      <c r="N38" s="235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48" t="s">
        <v>177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</row>
    <row r="44" spans="1:14" s="2" customFormat="1" ht="12" customHeight="1">
      <c r="A44" s="11"/>
      <c r="B44" s="252" t="s">
        <v>218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</row>
    <row r="45" spans="1:14" s="2" customFormat="1" ht="12" customHeight="1">
      <c r="A45" s="11"/>
      <c r="B45" s="238" t="s">
        <v>203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40"/>
    </row>
    <row r="46" spans="1:14" s="2" customFormat="1" ht="12" customHeight="1">
      <c r="A46" s="11"/>
      <c r="B46" s="238" t="s">
        <v>219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40"/>
    </row>
    <row r="47" spans="1:14" s="2" customFormat="1" ht="12" customHeight="1">
      <c r="A47" s="11"/>
      <c r="B47" s="238" t="s">
        <v>208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40"/>
    </row>
    <row r="48" spans="1:14" s="2" customFormat="1" ht="12" customHeight="1">
      <c r="A48" s="11"/>
      <c r="B48" s="238" t="s">
        <v>211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40"/>
    </row>
    <row r="49" spans="1:14" s="2" customFormat="1" ht="12" customHeight="1">
      <c r="A49" s="11"/>
      <c r="B49" s="238" t="s">
        <v>213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40"/>
    </row>
    <row r="50" spans="1:14" s="2" customFormat="1" ht="12" customHeight="1">
      <c r="A50" s="11"/>
      <c r="B50" s="238" t="s">
        <v>217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40"/>
    </row>
    <row r="51" spans="1:14" s="2" customFormat="1" ht="12" customHeight="1">
      <c r="A51" s="11"/>
      <c r="B51" s="238" t="s">
        <v>221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</row>
    <row r="52" spans="1:14" s="2" customFormat="1" ht="12" customHeight="1">
      <c r="A52" s="11"/>
      <c r="B52" s="238" t="s">
        <v>220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40"/>
    </row>
    <row r="53" spans="1:14" s="2" customFormat="1" ht="12" customHeight="1">
      <c r="A53" s="11"/>
      <c r="B53" s="249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1"/>
    </row>
    <row r="54" spans="1:14" s="2" customFormat="1" ht="12" customHeight="1">
      <c r="A54" s="11"/>
      <c r="B54" s="212" t="s">
        <v>216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4"/>
    </row>
    <row r="55" spans="2:15" s="41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7" t="s">
        <v>61</v>
      </c>
      <c r="K56" s="208"/>
      <c r="L56" s="209"/>
      <c r="M56" s="210" t="s">
        <v>62</v>
      </c>
      <c r="N56" s="211"/>
      <c r="O56" s="8"/>
    </row>
    <row r="57" spans="2:15" s="41" customFormat="1" ht="22.5" customHeight="1">
      <c r="B57" s="78" t="s">
        <v>63</v>
      </c>
      <c r="C57" s="156">
        <v>-155.618</v>
      </c>
      <c r="D57" s="156">
        <v>-156.612</v>
      </c>
      <c r="E57" s="76" t="s">
        <v>64</v>
      </c>
      <c r="F57" s="156">
        <v>23.3</v>
      </c>
      <c r="G57" s="156">
        <v>28.4</v>
      </c>
      <c r="H57" s="77" t="s">
        <v>95</v>
      </c>
      <c r="I57" s="158">
        <v>0</v>
      </c>
      <c r="J57" s="45" t="s">
        <v>181</v>
      </c>
      <c r="K57" s="193" t="s">
        <v>190</v>
      </c>
      <c r="L57" s="194"/>
      <c r="M57" s="193" t="s">
        <v>191</v>
      </c>
      <c r="N57" s="195"/>
      <c r="O57" s="7"/>
    </row>
    <row r="58" spans="2:15" s="41" customFormat="1" ht="22.5" customHeight="1">
      <c r="B58" s="78" t="s">
        <v>65</v>
      </c>
      <c r="C58" s="156">
        <v>-137.406</v>
      </c>
      <c r="D58" s="156">
        <v>-139.218</v>
      </c>
      <c r="E58" s="77" t="s">
        <v>169</v>
      </c>
      <c r="F58" s="158">
        <v>10</v>
      </c>
      <c r="G58" s="158">
        <v>16</v>
      </c>
      <c r="H58" s="77" t="s">
        <v>184</v>
      </c>
      <c r="I58" s="158">
        <v>1</v>
      </c>
      <c r="J58" s="45" t="s">
        <v>182</v>
      </c>
      <c r="K58" s="193" t="s">
        <v>190</v>
      </c>
      <c r="L58" s="194"/>
      <c r="M58" s="193" t="s">
        <v>191</v>
      </c>
      <c r="N58" s="195"/>
      <c r="O58" s="7"/>
    </row>
    <row r="59" spans="2:15" s="41" customFormat="1" ht="22.5" customHeight="1">
      <c r="B59" s="78" t="s">
        <v>66</v>
      </c>
      <c r="C59" s="156">
        <v>-208.694</v>
      </c>
      <c r="D59" s="156">
        <v>-208.854</v>
      </c>
      <c r="E59" s="77" t="s">
        <v>165</v>
      </c>
      <c r="F59" s="159">
        <v>25</v>
      </c>
      <c r="G59" s="159">
        <v>20</v>
      </c>
      <c r="H59" s="77" t="s">
        <v>168</v>
      </c>
      <c r="I59" s="158">
        <v>0</v>
      </c>
      <c r="J59" s="46" t="s">
        <v>99</v>
      </c>
      <c r="K59" s="193" t="s">
        <v>192</v>
      </c>
      <c r="L59" s="194"/>
      <c r="M59" s="193" t="s">
        <v>193</v>
      </c>
      <c r="N59" s="195"/>
      <c r="O59" s="7"/>
    </row>
    <row r="60" spans="2:15" s="41" customFormat="1" ht="22.5" customHeight="1">
      <c r="B60" s="78" t="s">
        <v>67</v>
      </c>
      <c r="C60" s="156">
        <v>-113.49</v>
      </c>
      <c r="D60" s="156">
        <v>-115.819</v>
      </c>
      <c r="E60" s="77" t="s">
        <v>163</v>
      </c>
      <c r="F60" s="159">
        <v>45</v>
      </c>
      <c r="G60" s="159">
        <v>40</v>
      </c>
      <c r="H60" s="77" t="s">
        <v>96</v>
      </c>
      <c r="I60" s="158">
        <v>0</v>
      </c>
      <c r="J60" s="45" t="s">
        <v>68</v>
      </c>
      <c r="K60" s="193" t="s">
        <v>194</v>
      </c>
      <c r="L60" s="194"/>
      <c r="M60" s="193" t="s">
        <v>195</v>
      </c>
      <c r="N60" s="195"/>
      <c r="O60" s="7"/>
    </row>
    <row r="61" spans="2:15" s="41" customFormat="1" ht="22.5" customHeight="1">
      <c r="B61" s="78" t="s">
        <v>69</v>
      </c>
      <c r="C61" s="156">
        <v>26.648</v>
      </c>
      <c r="D61" s="156">
        <v>20.847</v>
      </c>
      <c r="E61" s="77" t="s">
        <v>164</v>
      </c>
      <c r="F61" s="159">
        <v>50</v>
      </c>
      <c r="G61" s="159">
        <v>50</v>
      </c>
      <c r="H61" s="76" t="s">
        <v>70</v>
      </c>
      <c r="I61" s="174">
        <v>0</v>
      </c>
      <c r="J61" s="261" t="s">
        <v>71</v>
      </c>
      <c r="K61" s="255"/>
      <c r="L61" s="256"/>
      <c r="M61" s="256"/>
      <c r="N61" s="257"/>
      <c r="O61" s="7"/>
    </row>
    <row r="62" spans="2:15" s="41" customFormat="1" ht="22.5" customHeight="1">
      <c r="B62" s="78" t="s">
        <v>72</v>
      </c>
      <c r="C62" s="156">
        <v>29.418</v>
      </c>
      <c r="D62" s="156">
        <v>23.665</v>
      </c>
      <c r="E62" s="77" t="s">
        <v>166</v>
      </c>
      <c r="F62" s="159">
        <v>265</v>
      </c>
      <c r="G62" s="159">
        <v>260</v>
      </c>
      <c r="H62" s="76" t="s">
        <v>73</v>
      </c>
      <c r="I62" s="174">
        <v>3</v>
      </c>
      <c r="J62" s="262"/>
      <c r="K62" s="204"/>
      <c r="L62" s="205"/>
      <c r="M62" s="205"/>
      <c r="N62" s="206"/>
      <c r="O62" s="7"/>
    </row>
    <row r="63" spans="2:15" s="41" customFormat="1" ht="22.5" customHeight="1">
      <c r="B63" s="78" t="s">
        <v>74</v>
      </c>
      <c r="C63" s="156">
        <v>23.364</v>
      </c>
      <c r="D63" s="156">
        <v>17.455</v>
      </c>
      <c r="E63" s="77" t="s">
        <v>185</v>
      </c>
      <c r="F63" s="160">
        <v>2.5</v>
      </c>
      <c r="G63" s="187">
        <v>2.5</v>
      </c>
      <c r="H63" s="76" t="s">
        <v>75</v>
      </c>
      <c r="I63" s="174">
        <v>0</v>
      </c>
      <c r="J63" s="262"/>
      <c r="K63" s="204"/>
      <c r="L63" s="205"/>
      <c r="M63" s="205"/>
      <c r="N63" s="206"/>
      <c r="O63" s="7"/>
    </row>
    <row r="64" spans="2:15" s="41" customFormat="1" ht="22.5" customHeight="1">
      <c r="B64" s="78" t="s">
        <v>76</v>
      </c>
      <c r="C64" s="156">
        <v>23.83</v>
      </c>
      <c r="D64" s="156">
        <v>17.882</v>
      </c>
      <c r="E64" s="77" t="s">
        <v>186</v>
      </c>
      <c r="F64" s="160">
        <v>0.4</v>
      </c>
      <c r="G64" s="187">
        <v>0.4</v>
      </c>
      <c r="H64" s="81"/>
      <c r="I64" s="186"/>
      <c r="J64" s="262"/>
      <c r="K64" s="204"/>
      <c r="L64" s="205"/>
      <c r="M64" s="205"/>
      <c r="N64" s="206"/>
      <c r="O64" s="7"/>
    </row>
    <row r="65" spans="2:15" s="41" customFormat="1" ht="22.5" customHeight="1">
      <c r="B65" s="79" t="s">
        <v>126</v>
      </c>
      <c r="C65" s="157">
        <v>1.13E-05</v>
      </c>
      <c r="D65" s="157">
        <v>1.17E-05</v>
      </c>
      <c r="E65" s="76" t="s">
        <v>77</v>
      </c>
      <c r="F65" s="156">
        <v>9.1</v>
      </c>
      <c r="G65" s="187">
        <v>6.3</v>
      </c>
      <c r="H65" s="77" t="s">
        <v>97</v>
      </c>
      <c r="I65" s="187">
        <v>7</v>
      </c>
      <c r="J65" s="262"/>
      <c r="K65" s="204"/>
      <c r="L65" s="205"/>
      <c r="M65" s="205"/>
      <c r="N65" s="206"/>
      <c r="O65" s="7"/>
    </row>
    <row r="66" spans="2:15" s="41" customFormat="1" ht="22.5" customHeight="1">
      <c r="B66" s="80" t="s">
        <v>78</v>
      </c>
      <c r="C66" s="145">
        <v>500</v>
      </c>
      <c r="D66" s="110"/>
      <c r="E66" s="82" t="s">
        <v>183</v>
      </c>
      <c r="F66" s="161">
        <v>39.6</v>
      </c>
      <c r="G66" s="189">
        <v>77.5</v>
      </c>
      <c r="H66" s="82" t="s">
        <v>98</v>
      </c>
      <c r="I66" s="188">
        <v>7</v>
      </c>
      <c r="J66" s="263"/>
      <c r="K66" s="258"/>
      <c r="L66" s="259"/>
      <c r="M66" s="259"/>
      <c r="N66" s="260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64" t="s">
        <v>144</v>
      </c>
      <c r="C75" s="218"/>
      <c r="D75" s="124">
        <v>0</v>
      </c>
      <c r="E75" s="218" t="s">
        <v>128</v>
      </c>
      <c r="F75" s="218"/>
      <c r="G75" s="127">
        <v>0</v>
      </c>
      <c r="H75" s="218" t="s">
        <v>133</v>
      </c>
      <c r="I75" s="218"/>
      <c r="J75" s="124">
        <v>0</v>
      </c>
      <c r="K75" s="218" t="s">
        <v>158</v>
      </c>
      <c r="L75" s="218"/>
      <c r="M75" s="129">
        <v>0</v>
      </c>
      <c r="N75" s="47"/>
      <c r="O75" s="9"/>
    </row>
    <row r="76" spans="2:15" s="41" customFormat="1" ht="18.75" customHeight="1">
      <c r="B76" s="223" t="s">
        <v>145</v>
      </c>
      <c r="C76" s="219"/>
      <c r="D76" s="125">
        <v>0</v>
      </c>
      <c r="E76" s="219" t="s">
        <v>129</v>
      </c>
      <c r="F76" s="219"/>
      <c r="G76" s="125">
        <v>0</v>
      </c>
      <c r="H76" s="219" t="s">
        <v>136</v>
      </c>
      <c r="I76" s="219"/>
      <c r="J76" s="125">
        <v>0</v>
      </c>
      <c r="K76" s="219" t="s">
        <v>143</v>
      </c>
      <c r="L76" s="219"/>
      <c r="M76" s="130">
        <v>0</v>
      </c>
      <c r="N76" s="47"/>
      <c r="O76" s="9"/>
    </row>
    <row r="77" spans="2:15" s="41" customFormat="1" ht="18.75" customHeight="1">
      <c r="B77" s="223" t="s">
        <v>146</v>
      </c>
      <c r="C77" s="219"/>
      <c r="D77" s="125">
        <v>0</v>
      </c>
      <c r="E77" s="219" t="s">
        <v>130</v>
      </c>
      <c r="F77" s="219"/>
      <c r="G77" s="125">
        <v>0</v>
      </c>
      <c r="H77" s="219" t="s">
        <v>160</v>
      </c>
      <c r="I77" s="219"/>
      <c r="J77" s="128">
        <v>0</v>
      </c>
      <c r="K77" s="219" t="s">
        <v>162</v>
      </c>
      <c r="L77" s="219"/>
      <c r="M77" s="130">
        <v>0</v>
      </c>
      <c r="N77" s="47"/>
      <c r="O77" s="9"/>
    </row>
    <row r="78" spans="2:15" s="41" customFormat="1" ht="18.75" customHeight="1">
      <c r="B78" s="223" t="s">
        <v>147</v>
      </c>
      <c r="C78" s="219"/>
      <c r="D78" s="125">
        <v>0</v>
      </c>
      <c r="E78" s="219" t="s">
        <v>131</v>
      </c>
      <c r="F78" s="219"/>
      <c r="G78" s="125">
        <v>0</v>
      </c>
      <c r="H78" s="219" t="s">
        <v>161</v>
      </c>
      <c r="I78" s="219"/>
      <c r="J78" s="125">
        <v>0</v>
      </c>
      <c r="K78" s="219" t="s">
        <v>159</v>
      </c>
      <c r="L78" s="219"/>
      <c r="M78" s="130">
        <v>0</v>
      </c>
      <c r="N78" s="47"/>
      <c r="O78" s="9"/>
    </row>
    <row r="79" spans="2:15" s="41" customFormat="1" ht="18.75" customHeight="1">
      <c r="B79" s="223" t="s">
        <v>148</v>
      </c>
      <c r="C79" s="219"/>
      <c r="D79" s="125">
        <v>0</v>
      </c>
      <c r="E79" s="219" t="s">
        <v>134</v>
      </c>
      <c r="F79" s="219"/>
      <c r="G79" s="125">
        <v>0</v>
      </c>
      <c r="H79" s="219" t="s">
        <v>138</v>
      </c>
      <c r="I79" s="219"/>
      <c r="J79" s="128">
        <v>0</v>
      </c>
      <c r="K79" s="219" t="s">
        <v>142</v>
      </c>
      <c r="L79" s="219"/>
      <c r="M79" s="130">
        <v>0</v>
      </c>
      <c r="N79" s="47"/>
      <c r="O79" s="9"/>
    </row>
    <row r="80" spans="2:15" s="41" customFormat="1" ht="18.75" customHeight="1">
      <c r="B80" s="223" t="s">
        <v>113</v>
      </c>
      <c r="C80" s="219"/>
      <c r="D80" s="125">
        <v>0</v>
      </c>
      <c r="E80" s="219" t="s">
        <v>135</v>
      </c>
      <c r="F80" s="219"/>
      <c r="G80" s="125">
        <v>0</v>
      </c>
      <c r="H80" s="219" t="s">
        <v>139</v>
      </c>
      <c r="I80" s="219"/>
      <c r="J80" s="128">
        <v>0</v>
      </c>
      <c r="K80" s="219" t="s">
        <v>127</v>
      </c>
      <c r="L80" s="219"/>
      <c r="M80" s="142">
        <v>0</v>
      </c>
      <c r="N80" s="47"/>
      <c r="O80" s="9"/>
    </row>
    <row r="81" spans="2:15" s="41" customFormat="1" ht="18.75" customHeight="1">
      <c r="B81" s="223" t="s">
        <v>122</v>
      </c>
      <c r="C81" s="219"/>
      <c r="D81" s="125">
        <v>0</v>
      </c>
      <c r="E81" s="219" t="s">
        <v>132</v>
      </c>
      <c r="F81" s="219"/>
      <c r="G81" s="125">
        <v>0</v>
      </c>
      <c r="H81" s="219" t="s">
        <v>140</v>
      </c>
      <c r="I81" s="219"/>
      <c r="J81" s="125">
        <v>0</v>
      </c>
      <c r="K81" s="219" t="s">
        <v>187</v>
      </c>
      <c r="L81" s="219"/>
      <c r="M81" s="142">
        <v>0</v>
      </c>
      <c r="N81" s="47"/>
      <c r="O81" s="133"/>
    </row>
    <row r="82" spans="2:15" s="41" customFormat="1" ht="18.75" customHeight="1">
      <c r="B82" s="233" t="s">
        <v>123</v>
      </c>
      <c r="C82" s="203"/>
      <c r="D82" s="126">
        <v>0</v>
      </c>
      <c r="E82" s="203" t="s">
        <v>137</v>
      </c>
      <c r="F82" s="203"/>
      <c r="G82" s="126">
        <v>0</v>
      </c>
      <c r="H82" s="203" t="s">
        <v>141</v>
      </c>
      <c r="I82" s="203"/>
      <c r="J82" s="126">
        <v>0</v>
      </c>
      <c r="K82" s="203"/>
      <c r="L82" s="203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24" t="s">
        <v>199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6"/>
      <c r="O85" s="7"/>
    </row>
    <row r="86" spans="2:15" s="41" customFormat="1" ht="12" customHeight="1">
      <c r="B86" s="230" t="s">
        <v>209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2"/>
      <c r="O86" s="7"/>
    </row>
    <row r="87" spans="2:15" s="41" customFormat="1" ht="12" customHeight="1">
      <c r="B87" s="215" t="s">
        <v>210</v>
      </c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7"/>
      <c r="O87" s="7"/>
    </row>
    <row r="88" spans="2:15" s="41" customFormat="1" ht="12" customHeight="1">
      <c r="B88" s="215" t="s">
        <v>215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7"/>
      <c r="O88" s="7"/>
    </row>
    <row r="89" spans="2:15" s="41" customFormat="1" ht="12" customHeight="1"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2"/>
      <c r="O89" s="7"/>
    </row>
    <row r="90" spans="2:15" s="41" customFormat="1" ht="12" customHeight="1"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2"/>
      <c r="O90" s="7"/>
    </row>
    <row r="91" spans="2:15" s="41" customFormat="1" ht="12" customHeight="1"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7"/>
    </row>
    <row r="92" spans="2:15" s="41" customFormat="1" ht="12" customHeight="1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2"/>
      <c r="O92" s="7"/>
    </row>
    <row r="93" spans="2:15" s="41" customFormat="1" ht="12" customHeight="1"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2"/>
      <c r="O93" s="7"/>
    </row>
    <row r="94" spans="2:15" s="41" customFormat="1" ht="12" customHeight="1"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2"/>
      <c r="O94" s="7"/>
    </row>
    <row r="95" spans="2:15" s="41" customFormat="1" ht="12" customHeight="1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2"/>
      <c r="O95" s="7"/>
    </row>
    <row r="96" spans="2:15" s="41" customFormat="1" ht="12" customHeight="1">
      <c r="B96" s="215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7"/>
      <c r="O96" s="7"/>
    </row>
    <row r="97" spans="2:15" s="41" customFormat="1" ht="12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7"/>
      <c r="O97" s="7"/>
    </row>
    <row r="98" spans="2:15" s="41" customFormat="1" ht="12" customHeight="1">
      <c r="B98" s="215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7"/>
      <c r="O98" s="7"/>
    </row>
    <row r="99" spans="2:15" s="41" customFormat="1" ht="12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7"/>
      <c r="O99" s="7"/>
    </row>
    <row r="100" spans="2:15" s="41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</sheetData>
  <sheetProtection/>
  <mergeCells count="132">
    <mergeCell ref="K65:N65"/>
    <mergeCell ref="K66:N66"/>
    <mergeCell ref="B77:C77"/>
    <mergeCell ref="E75:F75"/>
    <mergeCell ref="J61:J66"/>
    <mergeCell ref="M58:N58"/>
    <mergeCell ref="M59:N59"/>
    <mergeCell ref="B75:C75"/>
    <mergeCell ref="B76:C76"/>
    <mergeCell ref="B50:N50"/>
    <mergeCell ref="B79:C79"/>
    <mergeCell ref="B81:C81"/>
    <mergeCell ref="K59:L59"/>
    <mergeCell ref="H77:I77"/>
    <mergeCell ref="H78:I78"/>
    <mergeCell ref="K80:L80"/>
    <mergeCell ref="B51:N51"/>
    <mergeCell ref="K77:L77"/>
    <mergeCell ref="K62:N62"/>
    <mergeCell ref="H79:I79"/>
    <mergeCell ref="H76:I76"/>
    <mergeCell ref="B78:C78"/>
    <mergeCell ref="H75:I75"/>
    <mergeCell ref="E77:F77"/>
    <mergeCell ref="E76:F7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E37:F37"/>
    <mergeCell ref="G37:H37"/>
    <mergeCell ref="I37:J37"/>
    <mergeCell ref="K37:L37"/>
    <mergeCell ref="M35:N35"/>
    <mergeCell ref="K81:L81"/>
    <mergeCell ref="K79:L79"/>
    <mergeCell ref="B47:N47"/>
    <mergeCell ref="B48:N48"/>
    <mergeCell ref="B49:N49"/>
    <mergeCell ref="B91:N91"/>
    <mergeCell ref="H82:I82"/>
    <mergeCell ref="B94:N94"/>
    <mergeCell ref="B95:N95"/>
    <mergeCell ref="B86:N86"/>
    <mergeCell ref="B82:C82"/>
    <mergeCell ref="E82:F82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K75:L75"/>
    <mergeCell ref="K76:L76"/>
    <mergeCell ref="E80:F80"/>
    <mergeCell ref="H81:I81"/>
    <mergeCell ref="B87:N87"/>
    <mergeCell ref="H80:I80"/>
    <mergeCell ref="E79:F79"/>
    <mergeCell ref="B90:N90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2018-06-22T04:04:47Z</dcterms:modified>
  <cp:category/>
  <cp:version/>
  <cp:contentType/>
  <cp:contentStatus/>
</cp:coreProperties>
</file>