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95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<sst xmlns="http://schemas.openxmlformats.org/spreadsheetml/2006/main" count="227" uniqueCount="213">
  <si>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</si>
  <si>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</si>
  <si>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</si>
  <si>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</si>
  <si>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</si>
  <si>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</si>
  <si>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</si>
  <si>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</si>
  <si>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</si>
  <si>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</si>
  <si>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</si>
  <si>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</si>
  <si>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</si>
  <si>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</si>
  <si>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</si>
  <si>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</si>
  <si>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</si>
  <si>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</si>
  <si>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</si>
  <si>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</si>
  <si>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</si>
  <si>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</si>
  <si>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</si>
  <si>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</si>
  <si>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</si>
  <si>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</si>
  <si>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</si>
  <si>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</si>
  <si>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</si>
  <si>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</si>
  <si>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</si>
  <si>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</si>
  <si>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</si>
  <si>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</si>
  <si>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</si>
  <si>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</si>
  <si>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</si>
  <si>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</si>
  <si>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</si>
  <si>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</si>
  <si>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</si>
  <si>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</si>
  <si>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</si>
  <si>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</si>
  <si>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</si>
  <si>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</si>
  <si>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</si>
  <si>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</si>
  <si>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</si>
  <si>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</si>
  <si>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</si>
  <si>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</si>
  <si>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</si>
  <si>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</si>
  <si>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</si>
  <si>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</si>
  <si>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</si>
  <si>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</si>
  <si>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</si>
  <si>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</si>
  <si>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</si>
  <si>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</si>
  <si>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</si>
  <si>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</si>
  <si>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</si>
  <si>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</si>
  <si>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</si>
  <si>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</si>
  <si>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</si>
  <si>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</si>
  <si>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</si>
  <si>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</si>
  <si>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</si>
  <si>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</si>
  <si>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</si>
  <si>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</si>
  <si>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</si>
  <si>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</si>
  <si>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</si>
  <si>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</si>
  <si>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</si>
  <si>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</si>
  <si>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</si>
  <si>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</si>
  <si>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</si>
  <si>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</si>
  <si>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</si>
  <si>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</si>
  <si>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</si>
  <si>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</si>
  <si>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</si>
  <si>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</si>
  <si>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</si>
  <si>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</si>
  <si>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</si>
  <si>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</si>
  <si>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</si>
  <si>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</si>
  <si>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</si>
  <si>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</si>
  <si>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</si>
  <si>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</si>
  <si>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</si>
  <si>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</si>
  <si>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</si>
  <si>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</si>
  <si>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</si>
  <si>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</si>
  <si>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</si>
  <si>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</si>
  <si>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</si>
  <si>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</si>
  <si>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</si>
  <si>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</si>
  <si>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</si>
  <si>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</si>
  <si>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</si>
  <si>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</si>
  <si>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</si>
  <si>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</si>
  <si>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</si>
  <si>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</si>
  <si>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</si>
  <si>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</si>
  <si>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</si>
  <si>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</si>
  <si>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</si>
  <si>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</si>
  <si>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</si>
  <si>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</si>
  <si>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</si>
  <si>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</si>
  <si>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</si>
  <si>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</si>
  <si>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</si>
  <si>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</si>
  <si>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</si>
  <si>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</si>
  <si>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</si>
  <si>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</si>
  <si>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</si>
  <si>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</si>
  <si>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</si>
  <si>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</si>
  <si>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</si>
  <si>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</si>
  <si>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</si>
  <si>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</si>
  <si>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</si>
  <si>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</si>
  <si>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</si>
  <si>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</si>
  <si>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</si>
  <si>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</si>
  <si>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</si>
  <si>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</si>
  <si>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</si>
  <si>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</si>
  <si>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</si>
  <si>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</si>
  <si>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</si>
  <si>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</si>
  <si>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</si>
  <si>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</si>
  <si>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</si>
  <si>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</si>
  <si>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</si>
  <si>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</si>
  <si>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</si>
  <si>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</si>
  <si>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</si>
  <si>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</si>
  <si>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</si>
  <si>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</si>
  <si>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</si>
  <si>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</si>
  <si>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</si>
  <si>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</si>
  <si>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</si>
  <si>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</si>
  <si>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</si>
  <si>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</si>
  <si>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</si>
  <si>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</si>
  <si>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</si>
  <si>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</si>
  <si>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</si>
  <si>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</si>
  <si>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</si>
  <si>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</si>
  <si>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</si>
  <si>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</si>
  <si>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</si>
  <si>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/ / / / /</t>
  </si>
  <si>
    <t>권민경</t>
  </si>
  <si>
    <t>/ / / / /</t>
  </si>
  <si>
    <t>/ / / / /</t>
  </si>
  <si>
    <t>/ / / / /</t>
  </si>
  <si>
    <t>월령 40% 이상으로 방풍막 연결</t>
  </si>
  <si>
    <t xml:space="preserve">/ / / / / </t>
  </si>
  <si>
    <t>/ / / / /</t>
  </si>
  <si>
    <t>/ / / / /</t>
  </si>
  <si>
    <t>-</t>
  </si>
  <si>
    <t>-</t>
  </si>
  <si>
    <t>Site Seeing / 0.00 / 0.00 / 0.00</t>
  </si>
  <si>
    <t>CCD 카메라 및 전산장비 정기점검으로 관측 없음</t>
  </si>
  <si>
    <t>Dry air flow 0.2 SCFH로 조정 (Air dryer 설정방법 변경)</t>
  </si>
  <si>
    <t>전산장비 랙 배선작업</t>
  </si>
  <si>
    <t>CCD 카메라 진공펌핑 작업</t>
  </si>
  <si>
    <t>유틸리티보드 오류로 관측 후 듀어온도 표시 안됨</t>
  </si>
  <si>
    <t>NW</t>
  </si>
  <si>
    <t>NW</t>
  </si>
  <si>
    <t>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</si>
</sst>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43453</v>
      </c>
      <c r="D3" s="175"/>
      <c r="E3" s="12"/>
      <c r="F3" s="12"/>
      <c r="G3" s="12"/>
      <c r="H3" s="11"/>
      <c r="I3" s="11"/>
      <c r="J3" s="11"/>
      <c r="K3" s="110" t="s">
        <v>43</v>
      </c>
      <c r="L3" s="143" t="e">
        <f>(M31-(M32+M33))/M31*100</f>
        <v>#DIV/0!</v>
      </c>
      <c r="M3" s="111" t="s">
        <v>44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0.059722222222222225</v>
      </c>
      <c r="D9" s="26" t="s">
        <v>202</v>
      </c>
      <c r="E9" s="26">
        <v>14</v>
      </c>
      <c r="F9" s="26">
        <v>48</v>
      </c>
      <c r="G9" s="27" t="s">
        <v>210</v>
      </c>
      <c r="H9" s="26">
        <v>8.9</v>
      </c>
      <c r="I9" s="28">
        <v>83</v>
      </c>
      <c r="J9" s="29">
        <v>8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0.1875</v>
      </c>
      <c r="D10" s="26" t="s">
        <v>202</v>
      </c>
      <c r="E10" s="26">
        <v>13.7</v>
      </c>
      <c r="F10" s="26">
        <v>41</v>
      </c>
      <c r="G10" s="27" t="s">
        <v>211</v>
      </c>
      <c r="H10" s="26">
        <v>6.3</v>
      </c>
      <c r="I10" s="11"/>
      <c r="J10" s="30">
        <v>1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0.33819444444444446</v>
      </c>
      <c r="D11" s="33" t="s">
        <v>203</v>
      </c>
      <c r="E11" s="33">
        <v>12.7</v>
      </c>
      <c r="F11" s="33">
        <v>50</v>
      </c>
      <c r="G11" s="27" t="s">
        <v>212</v>
      </c>
      <c r="H11" s="33">
        <v>13.2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24.27847222222222</v>
      </c>
      <c r="D12" s="37" t="e">
        <f>AVERAGE(D9:D11)</f>
        <v>#DIV/0!</v>
      </c>
      <c r="E12" s="37">
        <f>AVERAGE(E9:E11)</f>
        <v>13.466666666666667</v>
      </c>
      <c r="F12" s="38">
        <f>AVERAGE(F9:F11)</f>
        <v>46.333333333333336</v>
      </c>
      <c r="G12" s="11"/>
      <c r="H12" s="39">
        <f>AVERAGE(H9:H11)</f>
        <v>9.466666666666667</v>
      </c>
      <c r="I12" s="11"/>
      <c r="J12" s="40">
        <f>AVERAGE(J9:J11)</f>
        <v>3.3333333333333335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/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0.9583333333333334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0.13194444444444445</v>
      </c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162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162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188</v>
      </c>
      <c r="F23" s="219" t="s">
        <v>200</v>
      </c>
      <c r="G23" s="220"/>
      <c r="H23" s="221"/>
      <c r="I23" s="81"/>
      <c r="J23" s="20"/>
      <c r="K23" s="20" t="s">
        <v>191</v>
      </c>
      <c r="L23" s="219" t="s">
        <v>195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189</v>
      </c>
      <c r="F24" s="219" t="s">
        <v>197</v>
      </c>
      <c r="G24" s="220"/>
      <c r="H24" s="221"/>
      <c r="I24" s="82"/>
      <c r="J24" s="80"/>
      <c r="K24" s="80" t="s">
        <v>190</v>
      </c>
      <c r="L24" s="219" t="s">
        <v>193</v>
      </c>
      <c r="M24" s="220"/>
      <c r="N24" s="222"/>
    </row>
    <row r="25" spans="1:14" s="2" customFormat="1" ht="18.75" customHeight="1">
      <c r="A25" s="11" t="s">
        <v>103</v>
      </c>
      <c r="B25" s="187"/>
      <c r="C25" s="165"/>
      <c r="D25" s="165"/>
      <c r="E25" s="20" t="s">
        <v>190</v>
      </c>
      <c r="F25" s="219" t="s">
        <v>201</v>
      </c>
      <c r="G25" s="220"/>
      <c r="H25" s="221"/>
      <c r="I25" s="81"/>
      <c r="J25" s="20"/>
      <c r="K25" s="20" t="s">
        <v>192</v>
      </c>
      <c r="L25" s="219" t="s">
        <v>196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191</v>
      </c>
      <c r="F26" s="219" t="s">
        <v>193</v>
      </c>
      <c r="G26" s="220"/>
      <c r="H26" s="221"/>
      <c r="I26" s="81"/>
      <c r="J26" s="20"/>
      <c r="K26" s="20" t="s">
        <v>188</v>
      </c>
      <c r="L26" s="219" t="s">
        <v>199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0.27847222222222223</v>
      </c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0.27847222222222223</v>
      </c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170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169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21.2</v>
      </c>
      <c r="D57" s="56">
        <v>0</v>
      </c>
      <c r="E57" s="98" t="s">
        <v>63</v>
      </c>
      <c r="F57" s="56">
        <v>23.8</v>
      </c>
      <c r="G57" s="56">
        <v>19.5</v>
      </c>
      <c r="H57" s="99" t="s">
        <v>94</v>
      </c>
      <c r="I57" s="146">
        <v>0</v>
      </c>
      <c r="J57" s="57" t="s">
        <v>172</v>
      </c>
      <c r="K57" s="180" t="s">
        <v>180</v>
      </c>
      <c r="L57" s="185"/>
      <c r="M57" s="180" t="s">
        <v>183</v>
      </c>
      <c r="N57" s="181"/>
      <c r="O57" s="7"/>
    </row>
    <row r="58" spans="2:15" s="52" customFormat="1" ht="22.5" customHeight="1">
      <c r="B58" s="100" t="s">
        <v>64</v>
      </c>
      <c r="C58" s="56">
        <v>21.3</v>
      </c>
      <c r="D58" s="56">
        <v>0</v>
      </c>
      <c r="E58" s="99" t="s">
        <v>161</v>
      </c>
      <c r="F58" s="146">
        <v>25</v>
      </c>
      <c r="G58" s="146">
        <v>25</v>
      </c>
      <c r="H58" s="99" t="s">
        <v>175</v>
      </c>
      <c r="I58" s="146">
        <v>0</v>
      </c>
      <c r="J58" s="57" t="s">
        <v>173</v>
      </c>
      <c r="K58" s="180" t="s">
        <v>181</v>
      </c>
      <c r="L58" s="185"/>
      <c r="M58" s="180" t="s">
        <v>184</v>
      </c>
      <c r="N58" s="181"/>
      <c r="O58" s="7"/>
    </row>
    <row r="59" spans="2:15" s="52" customFormat="1" ht="22.5" customHeight="1">
      <c r="B59" s="100" t="s">
        <v>65</v>
      </c>
      <c r="C59" s="56">
        <v>20.7</v>
      </c>
      <c r="D59" s="56">
        <v>0</v>
      </c>
      <c r="E59" s="99" t="s">
        <v>157</v>
      </c>
      <c r="F59" s="58">
        <v>225</v>
      </c>
      <c r="G59" s="58">
        <v>225</v>
      </c>
      <c r="H59" s="99" t="s">
        <v>160</v>
      </c>
      <c r="I59" s="146">
        <v>0</v>
      </c>
      <c r="J59" s="59" t="s">
        <v>98</v>
      </c>
      <c r="K59" s="180" t="s">
        <v>182</v>
      </c>
      <c r="L59" s="185"/>
      <c r="M59" s="180" t="s">
        <v>185</v>
      </c>
      <c r="N59" s="181"/>
      <c r="O59" s="7"/>
    </row>
    <row r="60" spans="2:15" s="52" customFormat="1" ht="22.5" customHeight="1">
      <c r="B60" s="100" t="s">
        <v>66</v>
      </c>
      <c r="C60" s="56">
        <v>22</v>
      </c>
      <c r="D60" s="56">
        <v>0</v>
      </c>
      <c r="E60" s="99" t="s">
        <v>155</v>
      </c>
      <c r="F60" s="58">
        <v>225</v>
      </c>
      <c r="G60" s="58">
        <v>215</v>
      </c>
      <c r="H60" s="99" t="s">
        <v>95</v>
      </c>
      <c r="I60" s="146">
        <v>0</v>
      </c>
      <c r="J60" s="57" t="s">
        <v>67</v>
      </c>
      <c r="K60" s="180" t="s">
        <v>182</v>
      </c>
      <c r="L60" s="185"/>
      <c r="M60" s="180" t="s">
        <v>186</v>
      </c>
      <c r="N60" s="181"/>
      <c r="O60" s="7"/>
    </row>
    <row r="61" spans="2:15" s="52" customFormat="1" ht="22.5" customHeight="1">
      <c r="B61" s="100" t="s">
        <v>68</v>
      </c>
      <c r="C61" s="56">
        <v>29.2</v>
      </c>
      <c r="D61" s="56">
        <v>0</v>
      </c>
      <c r="E61" s="99" t="s">
        <v>156</v>
      </c>
      <c r="F61" s="58">
        <v>220</v>
      </c>
      <c r="G61" s="58">
        <v>215</v>
      </c>
      <c r="H61" s="98" t="s">
        <v>69</v>
      </c>
      <c r="I61" s="148">
        <v>0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24.4</v>
      </c>
      <c r="D62" s="56">
        <v>0</v>
      </c>
      <c r="E62" s="99" t="s">
        <v>158</v>
      </c>
      <c r="F62" s="58">
        <v>265</v>
      </c>
      <c r="G62" s="58">
        <v>260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21.7</v>
      </c>
      <c r="D63" s="56">
        <v>0</v>
      </c>
      <c r="E63" s="99" t="s">
        <v>176</v>
      </c>
      <c r="F63" s="60">
        <v>2.3</v>
      </c>
      <c r="G63" s="62">
        <v>2.3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20.3</v>
      </c>
      <c r="D64" s="56">
        <v>0</v>
      </c>
      <c r="E64" s="99" t="s">
        <v>177</v>
      </c>
      <c r="F64" s="60">
        <v>0.2</v>
      </c>
      <c r="G64" s="62">
        <v>0.2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118</v>
      </c>
      <c r="C65" s="61">
        <v>1.64</v>
      </c>
      <c r="D65" s="61">
        <v>1.6</v>
      </c>
      <c r="E65" s="98" t="s">
        <v>76</v>
      </c>
      <c r="F65" s="56">
        <v>18.6</v>
      </c>
      <c r="G65" s="62">
        <v>13.8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35.7</v>
      </c>
      <c r="G66" s="144">
        <v>37.1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1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136</v>
      </c>
      <c r="C75" s="206"/>
      <c r="D75" s="157">
        <v>0</v>
      </c>
      <c r="E75" s="206" t="s">
        <v>120</v>
      </c>
      <c r="F75" s="206"/>
      <c r="G75" s="160">
        <v>0</v>
      </c>
      <c r="H75" s="206" t="s">
        <v>125</v>
      </c>
      <c r="I75" s="206"/>
      <c r="J75" s="157">
        <v>0</v>
      </c>
      <c r="K75" s="206" t="s">
        <v>150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137</v>
      </c>
      <c r="C76" s="205"/>
      <c r="D76" s="158">
        <v>0</v>
      </c>
      <c r="E76" s="205" t="s">
        <v>121</v>
      </c>
      <c r="F76" s="205"/>
      <c r="G76" s="158">
        <v>0</v>
      </c>
      <c r="H76" s="205" t="s">
        <v>128</v>
      </c>
      <c r="I76" s="205"/>
      <c r="J76" s="158">
        <v>0</v>
      </c>
      <c r="K76" s="205" t="s">
        <v>135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138</v>
      </c>
      <c r="C77" s="205"/>
      <c r="D77" s="158">
        <v>0</v>
      </c>
      <c r="E77" s="205" t="s">
        <v>122</v>
      </c>
      <c r="F77" s="205"/>
      <c r="G77" s="158">
        <v>0</v>
      </c>
      <c r="H77" s="205" t="s">
        <v>152</v>
      </c>
      <c r="I77" s="205"/>
      <c r="J77" s="161">
        <v>0</v>
      </c>
      <c r="K77" s="205" t="s">
        <v>154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139</v>
      </c>
      <c r="C78" s="205"/>
      <c r="D78" s="158">
        <v>0</v>
      </c>
      <c r="E78" s="205" t="s">
        <v>123</v>
      </c>
      <c r="F78" s="205"/>
      <c r="G78" s="158">
        <v>0</v>
      </c>
      <c r="H78" s="205" t="s">
        <v>153</v>
      </c>
      <c r="I78" s="205"/>
      <c r="J78" s="158">
        <v>0</v>
      </c>
      <c r="K78" s="205" t="s">
        <v>151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140</v>
      </c>
      <c r="C79" s="205"/>
      <c r="D79" s="158">
        <v>0</v>
      </c>
      <c r="E79" s="205" t="s">
        <v>126</v>
      </c>
      <c r="F79" s="205"/>
      <c r="G79" s="158">
        <v>0</v>
      </c>
      <c r="H79" s="205" t="s">
        <v>130</v>
      </c>
      <c r="I79" s="205"/>
      <c r="J79" s="161">
        <v>0</v>
      </c>
      <c r="K79" s="205" t="s">
        <v>134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105</v>
      </c>
      <c r="C80" s="205"/>
      <c r="D80" s="158">
        <v>0</v>
      </c>
      <c r="E80" s="205" t="s">
        <v>127</v>
      </c>
      <c r="F80" s="205"/>
      <c r="G80" s="158">
        <v>0</v>
      </c>
      <c r="H80" s="205" t="s">
        <v>131</v>
      </c>
      <c r="I80" s="205"/>
      <c r="J80" s="161">
        <v>0</v>
      </c>
      <c r="K80" s="205" t="s">
        <v>119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114</v>
      </c>
      <c r="C81" s="205"/>
      <c r="D81" s="158">
        <v>0</v>
      </c>
      <c r="E81" s="205" t="s">
        <v>124</v>
      </c>
      <c r="F81" s="205"/>
      <c r="G81" s="158">
        <v>0</v>
      </c>
      <c r="H81" s="205" t="s">
        <v>132</v>
      </c>
      <c r="I81" s="205"/>
      <c r="J81" s="158">
        <v>0</v>
      </c>
      <c r="K81" s="205" t="s">
        <v>178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115</v>
      </c>
      <c r="C82" s="176"/>
      <c r="D82" s="159">
        <v>0</v>
      </c>
      <c r="E82" s="176" t="s">
        <v>129</v>
      </c>
      <c r="F82" s="176"/>
      <c r="G82" s="159">
        <v>0</v>
      </c>
      <c r="H82" s="176" t="s">
        <v>133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206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 t="s">
        <v>209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 t="s">
        <v>208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 t="s">
        <v>207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51:N51"/>
    <mergeCell ref="B85:N85"/>
    <mergeCell ref="B46:N46"/>
    <mergeCell ref="B86:N86"/>
    <mergeCell ref="B79:C79"/>
    <mergeCell ref="B88:N88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2018-12-19T11:05:20Z</dcterms:modified>
  <cp:category/>
  <cp:version/>
  <cp:contentType/>
  <cp:contentStatus/>
</cp:coreProperties>
</file>