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540" windowHeight="12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<sst xmlns="http://schemas.openxmlformats.org/spreadsheetml/2006/main" count="228" uniqueCount="209">
  <si>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</si>
  <si>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</si>
  <si>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</si>
  <si>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</si>
  <si>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</si>
  <si>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</si>
  <si>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</si>
  <si>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</si>
  <si>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</si>
  <si>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</si>
  <si>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</si>
  <si>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</si>
  <si>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</si>
  <si>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</si>
  <si>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</si>
  <si>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</si>
  <si>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</si>
  <si>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</si>
  <si>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</si>
  <si>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</si>
  <si>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</si>
  <si>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</si>
  <si>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</si>
  <si>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</si>
  <si>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</si>
  <si>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</si>
  <si>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</si>
  <si>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</si>
  <si>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</si>
  <si>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</si>
  <si>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</si>
  <si>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</si>
  <si>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</si>
  <si>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</si>
  <si>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</si>
  <si>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</si>
  <si>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</si>
  <si>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</si>
  <si>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</si>
  <si>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</si>
  <si>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</si>
  <si>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</si>
  <si>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</si>
  <si>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</si>
  <si>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</si>
  <si>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</si>
  <si>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</si>
  <si>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</si>
  <si>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</si>
  <si>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</si>
  <si>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</si>
  <si>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</si>
  <si>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</si>
  <si>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</si>
  <si>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</si>
  <si>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</si>
  <si>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</si>
  <si>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</si>
  <si>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</si>
  <si>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</si>
  <si>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</si>
  <si>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</si>
  <si>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</si>
  <si>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</si>
  <si>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</si>
  <si>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</si>
  <si>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</si>
  <si>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</si>
  <si>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</si>
  <si>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</si>
  <si>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</si>
  <si>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</si>
  <si>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</si>
  <si>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</si>
  <si>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</si>
  <si>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</si>
  <si>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</si>
  <si>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</si>
  <si>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</si>
  <si>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</si>
  <si>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</si>
  <si>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</si>
  <si>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</si>
  <si>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</si>
  <si>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</si>
  <si>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</si>
  <si>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</si>
  <si>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</si>
  <si>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</si>
  <si>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</si>
  <si>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</si>
  <si>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</si>
  <si>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</si>
  <si>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</si>
  <si>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</si>
  <si>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</si>
  <si>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</si>
  <si>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</si>
  <si>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</si>
  <si>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</si>
  <si>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</si>
  <si>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</si>
  <si>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</si>
  <si>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</si>
  <si>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</si>
  <si>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</si>
  <si>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</si>
  <si>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</si>
  <si>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</si>
  <si>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</si>
  <si>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</si>
  <si>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</si>
  <si>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</si>
  <si>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</si>
  <si>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</si>
  <si>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</si>
  <si>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</si>
  <si>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</si>
  <si>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</si>
  <si>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</si>
  <si>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</si>
  <si>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</si>
  <si>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</si>
  <si>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</si>
  <si>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</si>
  <si>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</si>
  <si>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</si>
  <si>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</si>
  <si>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</si>
  <si>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</si>
  <si>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</si>
  <si>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</si>
  <si>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</si>
  <si>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</si>
  <si>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</si>
  <si>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</si>
  <si>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</si>
  <si>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</si>
  <si>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</si>
  <si>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</si>
  <si>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</si>
  <si>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</si>
  <si>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</si>
  <si>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</si>
  <si>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</si>
  <si>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</si>
  <si>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</si>
  <si>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</si>
  <si>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</si>
  <si>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</si>
  <si>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</si>
  <si>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</si>
  <si>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</si>
  <si>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</si>
  <si>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</si>
  <si>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</si>
  <si>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</si>
  <si>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</si>
  <si>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</si>
  <si>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</si>
  <si>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</si>
  <si>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</si>
  <si>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</si>
  <si>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</si>
  <si>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</si>
  <si>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</si>
  <si>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</si>
  <si>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</si>
  <si>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</si>
  <si>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</si>
  <si>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</si>
  <si>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</si>
  <si>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</si>
  <si>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</si>
  <si>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</si>
  <si>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</si>
  <si>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</si>
  <si>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</si>
  <si>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</si>
  <si>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</si>
  <si>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</si>
  <si>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</si>
  <si>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</si>
  <si>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</si>
  <si>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</si>
  <si>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</si>
  <si>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</si>
  <si>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</si>
  <si>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</si>
  <si>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</si>
  <si>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</si>
  <si>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월령 40% 이상으로 방풍막 연결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</si>
  <si>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</si>
  <si>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</si>
  <si>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</si>
  <si>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</si>
  <si>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</si>
  <si>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</si>
  <si>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</si>
  <si>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SITE</t>
  </si>
  <si>
    <t>NE</t>
  </si>
  <si>
    <t>S_002442:T</t>
  </si>
  <si>
    <t>T_002474</t>
  </si>
  <si>
    <t>N</t>
  </si>
  <si>
    <t>Site Seeing / 1.00 / 0.77 / 1.15</t>
  </si>
  <si>
    <t>[04:47] 구름으로 인해 관측 중단 및 대기 / [08:02] 관측 재개</t>
  </si>
  <si>
    <t>S_002534:T</t>
  </si>
  <si>
    <t xml:space="preserve">달빛으로 저녁 플랫 미촬영 </t>
  </si>
  <si>
    <t>구름으로 인해 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</si>
</sst>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6" zoomScaleNormal="136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43398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63.34586466165414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0.0006944444444444445</v>
      </c>
      <c r="D9" s="26">
        <v>1.3</v>
      </c>
      <c r="E9" s="26">
        <v>10.7</v>
      </c>
      <c r="F9" s="26">
        <v>52</v>
      </c>
      <c r="G9" s="27" t="s">
        <v>200</v>
      </c>
      <c r="H9" s="26">
        <v>8.8</v>
      </c>
      <c r="I9" s="28">
        <v>99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1.3</v>
      </c>
      <c r="E10" s="26">
        <v>11.5</v>
      </c>
      <c r="F10" s="26">
        <v>37</v>
      </c>
      <c r="G10" s="27" t="s">
        <v>203</v>
      </c>
      <c r="H10" s="26">
        <v>13.3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0.37013888888888885</v>
      </c>
      <c r="D11" s="33">
        <v>1.3</v>
      </c>
      <c r="E11" s="33">
        <v>9.9</v>
      </c>
      <c r="F11" s="33">
        <v>42</v>
      </c>
      <c r="G11" s="27" t="s">
        <v>200</v>
      </c>
      <c r="H11" s="33">
        <v>11.7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24.369444444444444</v>
      </c>
      <c r="D12" s="37">
        <f>AVERAGE(D9:D11)</f>
        <v>1.3</v>
      </c>
      <c r="E12" s="37">
        <f>AVERAGE(E9:E11)</f>
        <v>10.700000000000001</v>
      </c>
      <c r="F12" s="38">
        <f>AVERAGE(F9:F11)</f>
        <v>43.666666666666664</v>
      </c>
      <c r="G12" s="11"/>
      <c r="H12" s="39">
        <f>AVERAGE(H9:H11)</f>
        <v>11.266666666666666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199</v>
      </c>
      <c r="F16" s="167" t="s">
        <v>190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0.9715277777777778</v>
      </c>
      <c r="D17" s="25">
        <v>0.9722222222222222</v>
      </c>
      <c r="E17" s="25">
        <v>0.0006944444444444445</v>
      </c>
      <c r="F17" s="25">
        <v>0.37013888888888885</v>
      </c>
      <c r="G17" s="25"/>
      <c r="H17" s="25"/>
      <c r="I17" s="25"/>
      <c r="J17" s="25"/>
      <c r="K17" s="25"/>
      <c r="L17" s="25"/>
      <c r="M17" s="25"/>
      <c r="N17" s="25">
        <v>0.3736111111111111</v>
      </c>
    </row>
    <row r="18" spans="1:14" s="2" customFormat="1" ht="13.5" customHeight="1">
      <c r="A18" s="11"/>
      <c r="B18" s="64" t="s">
        <v>12</v>
      </c>
      <c r="C18" s="44">
        <v>2425</v>
      </c>
      <c r="D18" s="43">
        <v>2426</v>
      </c>
      <c r="E18" s="43">
        <v>2431</v>
      </c>
      <c r="F18" s="43">
        <v>2538</v>
      </c>
      <c r="G18" s="43"/>
      <c r="H18" s="43"/>
      <c r="I18" s="43"/>
      <c r="J18" s="43"/>
      <c r="K18" s="43"/>
      <c r="L18" s="43"/>
      <c r="M18" s="43"/>
      <c r="N18" s="43">
        <v>2543</v>
      </c>
    </row>
    <row r="19" spans="1:14" s="2" customFormat="1" ht="13.5" customHeight="1" thickBot="1">
      <c r="A19" s="11"/>
      <c r="B19" s="65" t="s">
        <v>13</v>
      </c>
      <c r="C19" s="137"/>
      <c r="D19" s="44">
        <v>2430</v>
      </c>
      <c r="E19" s="44">
        <v>2537</v>
      </c>
      <c r="F19" s="44">
        <v>2542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107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 t="s">
        <v>180</v>
      </c>
      <c r="G23" s="190"/>
      <c r="H23" s="193"/>
      <c r="I23" s="81"/>
      <c r="J23" s="20"/>
      <c r="K23" s="20" t="s">
        <v>110</v>
      </c>
      <c r="L23" s="189" t="s">
        <v>180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 t="s">
        <v>180</v>
      </c>
      <c r="G24" s="190"/>
      <c r="H24" s="193"/>
      <c r="I24" s="82"/>
      <c r="J24" s="80"/>
      <c r="K24" s="80" t="s">
        <v>111</v>
      </c>
      <c r="L24" s="189" t="s">
        <v>180</v>
      </c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 t="s">
        <v>180</v>
      </c>
      <c r="G25" s="190"/>
      <c r="H25" s="193"/>
      <c r="I25" s="81"/>
      <c r="J25" s="20"/>
      <c r="K25" s="20" t="s">
        <v>109</v>
      </c>
      <c r="L25" s="189" t="s">
        <v>180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 t="s">
        <v>180</v>
      </c>
      <c r="G26" s="190"/>
      <c r="H26" s="193"/>
      <c r="I26" s="81"/>
      <c r="J26" s="20"/>
      <c r="K26" s="20" t="s">
        <v>105</v>
      </c>
      <c r="L26" s="189" t="s">
        <v>180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0.3368055555555556</v>
      </c>
      <c r="L30" s="127"/>
      <c r="M30" s="119">
        <f>SUM(C30:L30)</f>
        <v>0.3368055555555556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>
        <v>0.36944444444444446</v>
      </c>
      <c r="L31" s="117"/>
      <c r="M31" s="120">
        <f>SUM(C31:L31)</f>
        <v>0.36944444444444446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>
        <v>0.13541666666666666</v>
      </c>
      <c r="L32" s="134"/>
      <c r="M32" s="135">
        <f>SUM(C32:L32)</f>
        <v>0.13541666666666666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201</v>
      </c>
      <c r="D35" s="196"/>
      <c r="E35" s="195" t="s">
        <v>202</v>
      </c>
      <c r="F35" s="196"/>
      <c r="G35" s="195" t="s">
        <v>206</v>
      </c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204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-156.437</v>
      </c>
      <c r="D57" s="56">
        <v>-157.4</v>
      </c>
      <c r="E57" s="98" t="s">
        <v>64</v>
      </c>
      <c r="F57" s="56">
        <v>27.5</v>
      </c>
      <c r="G57" s="56">
        <v>27.7</v>
      </c>
      <c r="H57" s="99" t="s">
        <v>95</v>
      </c>
      <c r="I57" s="146">
        <v>3</v>
      </c>
      <c r="J57" s="57" t="s">
        <v>181</v>
      </c>
      <c r="K57" s="208" t="s">
        <v>192</v>
      </c>
      <c r="L57" s="209"/>
      <c r="M57" s="208" t="s">
        <v>195</v>
      </c>
      <c r="N57" s="210"/>
      <c r="O57" s="7"/>
    </row>
    <row r="58" spans="2:15" s="52" customFormat="1" ht="22.5" customHeight="1">
      <c r="B58" s="100" t="s">
        <v>65</v>
      </c>
      <c r="C58" s="56">
        <v>-115.7</v>
      </c>
      <c r="D58" s="56">
        <v>-118.6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208" t="s">
        <v>193</v>
      </c>
      <c r="L58" s="209"/>
      <c r="M58" s="208" t="s">
        <v>196</v>
      </c>
      <c r="N58" s="210"/>
      <c r="O58" s="7"/>
    </row>
    <row r="59" spans="2:15" s="52" customFormat="1" ht="22.5" customHeight="1">
      <c r="B59" s="100" t="s">
        <v>66</v>
      </c>
      <c r="C59" s="56">
        <v>-187.887</v>
      </c>
      <c r="D59" s="56">
        <v>-193.5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194</v>
      </c>
      <c r="L59" s="209"/>
      <c r="M59" s="208" t="s">
        <v>197</v>
      </c>
      <c r="N59" s="210"/>
      <c r="O59" s="7"/>
    </row>
    <row r="60" spans="2:15" s="52" customFormat="1" ht="22.5" customHeight="1">
      <c r="B60" s="100" t="s">
        <v>67</v>
      </c>
      <c r="C60" s="56">
        <v>-88.149</v>
      </c>
      <c r="D60" s="56">
        <v>-91.98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8" t="s">
        <v>194</v>
      </c>
      <c r="L60" s="209"/>
      <c r="M60" s="208" t="s">
        <v>198</v>
      </c>
      <c r="N60" s="210"/>
      <c r="O60" s="7"/>
    </row>
    <row r="61" spans="2:15" s="52" customFormat="1" ht="22.5" customHeight="1">
      <c r="B61" s="100" t="s">
        <v>69</v>
      </c>
      <c r="C61" s="56">
        <v>24.9</v>
      </c>
      <c r="D61" s="56">
        <v>24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20.6</v>
      </c>
      <c r="D62" s="56">
        <v>19.7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17.9</v>
      </c>
      <c r="D63" s="56">
        <v>16.957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16.7</v>
      </c>
      <c r="D64" s="56">
        <v>15.7</v>
      </c>
      <c r="E64" s="99" t="s">
        <v>186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2.2E-05</v>
      </c>
      <c r="D65" s="61">
        <v>2.16E-05</v>
      </c>
      <c r="E65" s="98" t="s">
        <v>77</v>
      </c>
      <c r="F65" s="56">
        <v>15.2</v>
      </c>
      <c r="G65" s="62">
        <v>10.5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30</v>
      </c>
      <c r="G66" s="144">
        <v>42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191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2018-10-29T00:54:54Z</dcterms:modified>
  <cp:category/>
  <cp:version/>
  <cp:contentType/>
  <cp:contentStatus/>
</cp:coreProperties>
</file>