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<sst xmlns="http://schemas.openxmlformats.org/spreadsheetml/2006/main" count="226" uniqueCount="208">
  <si>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</si>
  <si>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</si>
  <si>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</si>
  <si>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</si>
  <si>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</si>
  <si>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</si>
  <si>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</si>
  <si>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</si>
  <si>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</si>
  <si>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</si>
  <si>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</si>
  <si>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</si>
  <si>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</si>
  <si>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</si>
  <si>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</si>
  <si>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</si>
  <si>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</si>
  <si>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</si>
  <si>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</si>
  <si>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</si>
  <si>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</si>
  <si>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</si>
  <si>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</si>
  <si>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</si>
  <si>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</si>
  <si>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</si>
  <si>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</si>
  <si>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</si>
  <si>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</si>
  <si>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</si>
  <si>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</si>
  <si>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</si>
  <si>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</si>
  <si>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</si>
  <si>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</si>
  <si>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</si>
  <si>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</si>
  <si>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</si>
  <si>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</si>
  <si>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</si>
  <si>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</si>
  <si>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</si>
  <si>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</si>
  <si>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</si>
  <si>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</si>
  <si>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</si>
  <si>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</si>
  <si>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</si>
  <si>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</si>
  <si>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</si>
  <si>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</si>
  <si>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</si>
  <si>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</si>
  <si>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</si>
  <si>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</si>
  <si>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</si>
  <si>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</si>
  <si>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</si>
  <si>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</si>
  <si>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</si>
  <si>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</si>
  <si>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</si>
  <si>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</si>
  <si>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</si>
  <si>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</si>
  <si>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</si>
  <si>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</si>
  <si>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</si>
  <si>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</si>
  <si>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</si>
  <si>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</si>
  <si>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</si>
  <si>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</si>
  <si>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</si>
  <si>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</si>
  <si>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</si>
  <si>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</si>
  <si>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</si>
  <si>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</si>
  <si>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</si>
  <si>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</si>
  <si>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</si>
  <si>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</si>
  <si>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</si>
  <si>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</si>
  <si>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</si>
  <si>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</si>
  <si>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</si>
  <si>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</si>
  <si>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</si>
  <si>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</si>
  <si>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</si>
  <si>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</si>
  <si>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</si>
  <si>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</si>
  <si>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</si>
  <si>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</si>
  <si>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</si>
  <si>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</si>
  <si>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</si>
  <si>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</si>
  <si>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</si>
  <si>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</si>
  <si>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</si>
  <si>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</si>
  <si>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</si>
  <si>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</si>
  <si>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</si>
  <si>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</si>
  <si>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</si>
  <si>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</si>
  <si>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</si>
  <si>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</si>
  <si>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</si>
  <si>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</si>
  <si>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</si>
  <si>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</si>
  <si>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</si>
  <si>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</si>
  <si>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</si>
  <si>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</si>
  <si>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</si>
  <si>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</si>
  <si>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</si>
  <si>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</si>
  <si>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</si>
  <si>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</si>
  <si>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</si>
  <si>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</si>
  <si>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</si>
  <si>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</si>
  <si>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</si>
  <si>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</si>
  <si>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</si>
  <si>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</si>
  <si>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</si>
  <si>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</si>
  <si>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</si>
  <si>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</si>
  <si>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</si>
  <si>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</si>
  <si>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</si>
  <si>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</si>
  <si>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</si>
  <si>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</si>
  <si>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</si>
  <si>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</si>
  <si>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</si>
  <si>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</si>
  <si>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</si>
  <si>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</si>
  <si>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</si>
  <si>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</si>
  <si>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</si>
  <si>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</si>
  <si>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</si>
  <si>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</si>
  <si>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</si>
  <si>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</si>
  <si>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</si>
  <si>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</si>
  <si>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</si>
  <si>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</si>
  <si>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</si>
  <si>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</si>
  <si>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</si>
  <si>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</si>
  <si>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</si>
  <si>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</si>
  <si>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</si>
  <si>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</si>
  <si>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</si>
  <si>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</si>
  <si>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</si>
  <si>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</si>
  <si>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</si>
  <si>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</si>
  <si>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</si>
  <si>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</si>
  <si>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</si>
  <si>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</si>
  <si>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</si>
  <si>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</si>
  <si>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</si>
  <si>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</si>
  <si>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</si>
  <si>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</si>
  <si>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</si>
  <si>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권민경</t>
  </si>
  <si>
    <t>CL</t>
  </si>
  <si>
    <t>ALL</t>
  </si>
  <si>
    <t>월령 40% 이상으로 방풍막 연결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</si>
  <si>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</si>
  <si>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</si>
  <si>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</si>
  <si>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</si>
  <si>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</si>
  <si>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</si>
  <si>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</si>
  <si>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SITE</t>
  </si>
  <si>
    <t>N</t>
  </si>
  <si>
    <t>S_002264:M</t>
  </si>
  <si>
    <t>N</t>
  </si>
  <si>
    <t>T_002335</t>
  </si>
  <si>
    <t>S_002346:M</t>
  </si>
  <si>
    <t>NE</t>
  </si>
  <si>
    <t>Site Seeing / 1.49 / 1.41 / 1.15</t>
  </si>
  <si>
    <t xml:space="preserve">달빛으로 저녁 및 새벽 플랫 미촬영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</si>
</sst>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6" zoomScaleNormal="136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43397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0.9979166666666667</v>
      </c>
      <c r="D9" s="26">
        <v>1.5</v>
      </c>
      <c r="E9" s="26">
        <v>9.4</v>
      </c>
      <c r="F9" s="26">
        <v>53</v>
      </c>
      <c r="G9" s="27" t="s">
        <v>200</v>
      </c>
      <c r="H9" s="26">
        <v>8.6</v>
      </c>
      <c r="I9" s="28">
        <v>99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1.6</v>
      </c>
      <c r="E10" s="26">
        <v>8.2</v>
      </c>
      <c r="F10" s="26">
        <v>59</v>
      </c>
      <c r="G10" s="27" t="s">
        <v>202</v>
      </c>
      <c r="H10" s="26">
        <v>8.6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0.3666666666666667</v>
      </c>
      <c r="D11" s="33">
        <v>1.5</v>
      </c>
      <c r="E11" s="33">
        <v>9.4</v>
      </c>
      <c r="F11" s="33">
        <v>31</v>
      </c>
      <c r="G11" s="27" t="s">
        <v>205</v>
      </c>
      <c r="H11" s="33">
        <v>17.9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23.368750000000002</v>
      </c>
      <c r="D12" s="37">
        <f>AVERAGE(D9:D11)</f>
        <v>1.5333333333333332</v>
      </c>
      <c r="E12" s="37">
        <f>AVERAGE(E9:E11)</f>
        <v>9</v>
      </c>
      <c r="F12" s="38">
        <f>AVERAGE(F9:F11)</f>
        <v>47.666666666666664</v>
      </c>
      <c r="G12" s="11"/>
      <c r="H12" s="39">
        <f>AVERAGE(H9:H11)</f>
        <v>11.699999999999998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190</v>
      </c>
      <c r="E16" s="168" t="s">
        <v>199</v>
      </c>
      <c r="F16" s="167" t="s">
        <v>190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0.9659722222222222</v>
      </c>
      <c r="D17" s="25">
        <v>0.9666666666666667</v>
      </c>
      <c r="E17" s="25">
        <v>0.9979166666666667</v>
      </c>
      <c r="F17" s="25">
        <v>0.36874999999999997</v>
      </c>
      <c r="G17" s="25"/>
      <c r="H17" s="25"/>
      <c r="I17" s="25"/>
      <c r="J17" s="25"/>
      <c r="K17" s="25"/>
      <c r="L17" s="25"/>
      <c r="M17" s="25"/>
      <c r="N17" s="25">
        <v>0.37986111111111115</v>
      </c>
    </row>
    <row r="18" spans="1:14" s="2" customFormat="1" ht="13.5" customHeight="1">
      <c r="A18" s="11"/>
      <c r="B18" s="64" t="s">
        <v>12</v>
      </c>
      <c r="C18" s="44">
        <v>2241</v>
      </c>
      <c r="D18" s="43">
        <v>2242</v>
      </c>
      <c r="E18" s="43">
        <v>2247</v>
      </c>
      <c r="F18" s="43">
        <v>2419</v>
      </c>
      <c r="G18" s="43"/>
      <c r="H18" s="43"/>
      <c r="I18" s="43"/>
      <c r="J18" s="43"/>
      <c r="K18" s="43"/>
      <c r="L18" s="43"/>
      <c r="M18" s="43"/>
      <c r="N18" s="43">
        <v>2424</v>
      </c>
    </row>
    <row r="19" spans="1:14" s="2" customFormat="1" ht="13.5" customHeight="1" thickBot="1">
      <c r="A19" s="11"/>
      <c r="B19" s="65" t="s">
        <v>13</v>
      </c>
      <c r="C19" s="137"/>
      <c r="D19" s="44">
        <v>2246</v>
      </c>
      <c r="E19" s="44">
        <v>2418</v>
      </c>
      <c r="F19" s="44">
        <v>2423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172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 t="s">
        <v>180</v>
      </c>
      <c r="G23" s="220"/>
      <c r="H23" s="221"/>
      <c r="I23" s="81"/>
      <c r="J23" s="20"/>
      <c r="K23" s="20" t="s">
        <v>110</v>
      </c>
      <c r="L23" s="219" t="s">
        <v>180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180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 t="s">
        <v>180</v>
      </c>
      <c r="G25" s="220"/>
      <c r="H25" s="221"/>
      <c r="I25" s="81"/>
      <c r="J25" s="20"/>
      <c r="K25" s="20" t="s">
        <v>109</v>
      </c>
      <c r="L25" s="219" t="s">
        <v>180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180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0.33888888888888885</v>
      </c>
      <c r="L30" s="127"/>
      <c r="M30" s="119">
        <f>SUM(C30:L30)</f>
        <v>0.33888888888888885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>
        <v>0.36874999999999997</v>
      </c>
      <c r="L31" s="117"/>
      <c r="M31" s="120">
        <f>SUM(C31:L31)</f>
        <v>0.36874999999999997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201</v>
      </c>
      <c r="D35" s="201"/>
      <c r="E35" s="200" t="s">
        <v>203</v>
      </c>
      <c r="F35" s="201"/>
      <c r="G35" s="200" t="s">
        <v>204</v>
      </c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206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-155.8</v>
      </c>
      <c r="D57" s="56">
        <v>-158.127</v>
      </c>
      <c r="E57" s="98" t="s">
        <v>64</v>
      </c>
      <c r="F57" s="56">
        <v>28.4</v>
      </c>
      <c r="G57" s="56">
        <v>25.8</v>
      </c>
      <c r="H57" s="99" t="s">
        <v>95</v>
      </c>
      <c r="I57" s="146">
        <v>1</v>
      </c>
      <c r="J57" s="57" t="s">
        <v>181</v>
      </c>
      <c r="K57" s="180" t="s">
        <v>192</v>
      </c>
      <c r="L57" s="185"/>
      <c r="M57" s="180" t="s">
        <v>195</v>
      </c>
      <c r="N57" s="181"/>
      <c r="O57" s="7"/>
    </row>
    <row r="58" spans="2:15" s="52" customFormat="1" ht="22.5" customHeight="1">
      <c r="B58" s="100" t="s">
        <v>65</v>
      </c>
      <c r="C58" s="56">
        <v>-115.65</v>
      </c>
      <c r="D58" s="56">
        <v>-120.136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180" t="s">
        <v>193</v>
      </c>
      <c r="L58" s="185"/>
      <c r="M58" s="180" t="s">
        <v>196</v>
      </c>
      <c r="N58" s="181"/>
      <c r="O58" s="7"/>
    </row>
    <row r="59" spans="2:15" s="52" customFormat="1" ht="22.5" customHeight="1">
      <c r="B59" s="100" t="s">
        <v>66</v>
      </c>
      <c r="C59" s="56">
        <v>-190.65</v>
      </c>
      <c r="D59" s="56">
        <v>-193.33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194</v>
      </c>
      <c r="L59" s="185"/>
      <c r="M59" s="180" t="s">
        <v>197</v>
      </c>
      <c r="N59" s="181"/>
      <c r="O59" s="7"/>
    </row>
    <row r="60" spans="2:15" s="52" customFormat="1" ht="22.5" customHeight="1">
      <c r="B60" s="100" t="s">
        <v>67</v>
      </c>
      <c r="C60" s="56">
        <v>-87.8</v>
      </c>
      <c r="D60" s="56">
        <v>-93.4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194</v>
      </c>
      <c r="L60" s="185"/>
      <c r="M60" s="180" t="s">
        <v>198</v>
      </c>
      <c r="N60" s="181"/>
      <c r="O60" s="7"/>
    </row>
    <row r="61" spans="2:15" s="52" customFormat="1" ht="22.5" customHeight="1">
      <c r="B61" s="100" t="s">
        <v>69</v>
      </c>
      <c r="C61" s="56">
        <v>25.038</v>
      </c>
      <c r="D61" s="56">
        <v>22.9</v>
      </c>
      <c r="E61" s="99" t="s">
        <v>164</v>
      </c>
      <c r="F61" s="58">
        <v>15</v>
      </c>
      <c r="G61" s="58">
        <v>15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20.7</v>
      </c>
      <c r="D62" s="56">
        <v>18.76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18</v>
      </c>
      <c r="D63" s="56">
        <v>16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16.8</v>
      </c>
      <c r="D64" s="56">
        <v>14.85</v>
      </c>
      <c r="E64" s="99" t="s">
        <v>186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2.07E-05</v>
      </c>
      <c r="D65" s="61">
        <v>2.2E-05</v>
      </c>
      <c r="E65" s="98" t="s">
        <v>77</v>
      </c>
      <c r="F65" s="56">
        <v>13.4</v>
      </c>
      <c r="G65" s="62">
        <v>7.6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35</v>
      </c>
      <c r="G66" s="144">
        <v>31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187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191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2018-10-24T09:11:00Z</dcterms:modified>
  <cp:category/>
  <cp:version/>
  <cp:contentType/>
  <cp:contentStatus/>
</cp:coreProperties>
</file>