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<sst xmlns="http://schemas.openxmlformats.org/spreadsheetml/2006/main" count="244" uniqueCount="233">
  <si>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</si>
  <si>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</si>
  <si>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</si>
  <si>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</si>
  <si>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</si>
  <si>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</si>
  <si>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</si>
  <si>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</si>
  <si>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</si>
  <si>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</si>
  <si>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</si>
  <si>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</si>
  <si>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</si>
  <si>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</si>
  <si>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</si>
  <si>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</si>
  <si>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</si>
  <si>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</si>
  <si>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</si>
  <si>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</si>
  <si>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</si>
  <si>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</si>
  <si>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</si>
  <si>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</si>
  <si>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</si>
  <si>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</si>
  <si>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</si>
  <si>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</si>
  <si>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</si>
  <si>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</si>
  <si>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</si>
  <si>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</si>
  <si>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</si>
  <si>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</si>
  <si>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</si>
  <si>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</si>
  <si>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</si>
  <si>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</si>
  <si>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</si>
  <si>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</si>
  <si>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</si>
  <si>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</si>
  <si>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</si>
  <si>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</si>
  <si>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</si>
  <si>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</si>
  <si>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</si>
  <si>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</si>
  <si>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</si>
  <si>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</si>
  <si>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</si>
  <si>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</si>
  <si>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</si>
  <si>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</si>
  <si>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</si>
  <si>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</si>
  <si>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</si>
  <si>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</si>
  <si>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</si>
  <si>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</si>
  <si>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</si>
  <si>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</si>
  <si>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</si>
  <si>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</si>
  <si>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</si>
  <si>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</si>
  <si>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</si>
  <si>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</si>
  <si>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</si>
  <si>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</si>
  <si>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</si>
  <si>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</si>
  <si>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</si>
  <si>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</si>
  <si>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</si>
  <si>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</si>
  <si>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</si>
  <si>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</si>
  <si>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</si>
  <si>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</si>
  <si>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</si>
  <si>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</si>
  <si>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</si>
  <si>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</si>
  <si>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</si>
  <si>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</si>
  <si>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</si>
  <si>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</si>
  <si>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</si>
  <si>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</si>
  <si>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</si>
  <si>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</si>
  <si>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</si>
  <si>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</si>
  <si>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</si>
  <si>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</si>
  <si>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</si>
  <si>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</si>
  <si>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</si>
  <si>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</si>
  <si>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</si>
  <si>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</si>
  <si>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</si>
  <si>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</si>
  <si>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</si>
  <si>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</si>
  <si>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</si>
  <si>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</si>
  <si>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</si>
  <si>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</si>
  <si>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</si>
  <si>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</si>
  <si>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</si>
  <si>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</si>
  <si>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</si>
  <si>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</si>
  <si>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</si>
  <si>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</si>
  <si>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</si>
  <si>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</si>
  <si>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</si>
  <si>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</si>
  <si>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</si>
  <si>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</si>
  <si>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</si>
  <si>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</si>
  <si>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</si>
  <si>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</si>
  <si>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</si>
  <si>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</si>
  <si>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</si>
  <si>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</si>
  <si>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</si>
  <si>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</si>
  <si>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</si>
  <si>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</si>
  <si>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</si>
  <si>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</si>
  <si>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</si>
  <si>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</si>
  <si>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</si>
  <si>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</si>
  <si>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</si>
  <si>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</si>
  <si>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</si>
  <si>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</si>
  <si>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</si>
  <si>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</si>
  <si>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</si>
  <si>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</si>
  <si>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</si>
  <si>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</si>
  <si>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</si>
  <si>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</si>
  <si>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</si>
  <si>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</si>
  <si>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</si>
  <si>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</si>
  <si>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</si>
  <si>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</si>
  <si>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</si>
  <si>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</si>
  <si>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</si>
  <si>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</si>
  <si>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</si>
  <si>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</si>
  <si>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</si>
  <si>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</si>
  <si>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</si>
  <si>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</si>
  <si>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</si>
  <si>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</si>
  <si>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</si>
  <si>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</si>
  <si>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</si>
  <si>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</si>
  <si>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</si>
  <si>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</si>
  <si>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</si>
  <si>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</si>
  <si>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</si>
  <si>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</si>
  <si>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</si>
  <si>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</si>
  <si>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</si>
  <si>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</si>
  <si>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</si>
  <si>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</si>
  <si>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</si>
  <si>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</si>
  <si>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</si>
  <si>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</si>
  <si>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</si>
  <si>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</si>
  <si>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</si>
  <si>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</si>
  <si>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</si>
  <si>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>BLG</t>
  </si>
  <si>
    <t>ALL</t>
  </si>
  <si>
    <t xml:space="preserve"> </t>
  </si>
  <si>
    <t>최정식</t>
  </si>
  <si>
    <t>/ / / / /</t>
  </si>
  <si>
    <t>ECSUNG</t>
  </si>
  <si>
    <t>/ / / / /</t>
  </si>
  <si>
    <t>/ / / / /</t>
  </si>
  <si>
    <t>/ / / / /</t>
  </si>
  <si>
    <t>구름 영향으로 저녁 플랫 미촬영</t>
  </si>
  <si>
    <t>돔셔터 열릴때 70즈음에서 덜컹 거렸고 80~85사이에서 한 번 더 덜컹거림.</t>
  </si>
  <si>
    <t>NW</t>
  </si>
  <si>
    <t>T_058144</t>
  </si>
  <si>
    <t>S_058158:N</t>
  </si>
  <si>
    <t>S_058172:T</t>
  </si>
  <si>
    <t>S_058180:T</t>
  </si>
  <si>
    <t>S_058186:T</t>
  </si>
  <si>
    <t>S_058194:N</t>
  </si>
  <si>
    <t>BLG Last target 15</t>
  </si>
  <si>
    <t>S_058260:T</t>
  </si>
  <si>
    <t>D_058282</t>
  </si>
  <si>
    <t>S_058272:T</t>
  </si>
  <si>
    <t>T_058344</t>
  </si>
  <si>
    <t>S_058336:N</t>
  </si>
  <si>
    <t>T_058347</t>
  </si>
  <si>
    <t>T_058348</t>
  </si>
  <si>
    <t>T_058349</t>
  </si>
  <si>
    <t>I_058348-58352</t>
  </si>
  <si>
    <t>I_058348-058352 projid 입력 오류 및 필터 지정 오류 발생 / 재촬영 058353</t>
  </si>
  <si>
    <t>NE</t>
  </si>
  <si>
    <t>N</t>
  </si>
  <si>
    <t>T_058372</t>
  </si>
  <si>
    <t>60s/21k 40s/20k 25s/17k</t>
  </si>
  <si>
    <t>40s/23k 20s/18k 20s/28k</t>
  </si>
  <si>
    <t>S_058390:M</t>
  </si>
  <si>
    <t>Site Seeing / 0.90 / 0.89 / 0.92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</si>
</sst>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3">
      <selection activeCell="G32" sqref="G3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43351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 t="s">
        <v>199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0.9666666666666667</v>
      </c>
      <c r="D9" s="26">
        <v>0.8</v>
      </c>
      <c r="E9" s="26">
        <v>12.8</v>
      </c>
      <c r="F9" s="26">
        <v>34</v>
      </c>
      <c r="G9" s="27" t="s">
        <v>208</v>
      </c>
      <c r="H9" s="26">
        <v>6.2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0.19444444444444445</v>
      </c>
      <c r="D10" s="26">
        <v>1.5</v>
      </c>
      <c r="E10" s="26">
        <v>12.5</v>
      </c>
      <c r="F10" s="26">
        <v>30</v>
      </c>
      <c r="G10" s="27" t="s">
        <v>226</v>
      </c>
      <c r="H10" s="26">
        <v>14.8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0.4131944444444444</v>
      </c>
      <c r="D11" s="33">
        <v>1.4</v>
      </c>
      <c r="E11" s="33">
        <v>12.8</v>
      </c>
      <c r="F11" s="33">
        <v>24</v>
      </c>
      <c r="G11" s="27" t="s">
        <v>227</v>
      </c>
      <c r="H11" s="33">
        <v>12.4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23.446527777777778</v>
      </c>
      <c r="D12" s="37">
        <f>AVERAGE(D9:D11)</f>
        <v>1.2333333333333332</v>
      </c>
      <c r="E12" s="37">
        <f>AVERAGE(E9:E11)</f>
        <v>12.700000000000001</v>
      </c>
      <c r="F12" s="38">
        <f>AVERAGE(F9:F11)</f>
        <v>29.333333333333332</v>
      </c>
      <c r="G12" s="11"/>
      <c r="H12" s="39">
        <f>AVERAGE(H9:H11)</f>
        <v>11.133333333333333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202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0.9569444444444444</v>
      </c>
      <c r="D17" s="25">
        <v>0.9583333333333334</v>
      </c>
      <c r="E17" s="25">
        <v>0.9666666666666667</v>
      </c>
      <c r="F17" s="25">
        <v>0.17152777777777775</v>
      </c>
      <c r="G17" s="25">
        <v>0.4145833333333333</v>
      </c>
      <c r="H17" s="25"/>
      <c r="I17" s="25"/>
      <c r="J17" s="25"/>
      <c r="K17" s="25"/>
      <c r="L17" s="25"/>
      <c r="M17" s="25"/>
      <c r="N17" s="25">
        <v>0.43472222222222223</v>
      </c>
    </row>
    <row r="18" spans="1:14" s="2" customFormat="1" ht="13.5" customHeight="1">
      <c r="A18" s="11"/>
      <c r="B18" s="64" t="s">
        <v>12</v>
      </c>
      <c r="C18" s="44">
        <v>58134</v>
      </c>
      <c r="D18" s="43">
        <v>58135</v>
      </c>
      <c r="E18" s="43">
        <v>58140</v>
      </c>
      <c r="F18" s="43">
        <v>58272</v>
      </c>
      <c r="G18" s="43">
        <v>58381</v>
      </c>
      <c r="H18" s="43"/>
      <c r="I18" s="43"/>
      <c r="J18" s="43"/>
      <c r="K18" s="43"/>
      <c r="L18" s="43"/>
      <c r="M18" s="43"/>
      <c r="N18" s="43">
        <v>58392</v>
      </c>
    </row>
    <row r="19" spans="1:14" s="2" customFormat="1" ht="13.5" customHeight="1" thickBot="1">
      <c r="A19" s="11"/>
      <c r="B19" s="65" t="s">
        <v>13</v>
      </c>
      <c r="C19" s="137"/>
      <c r="D19" s="44">
        <v>58139</v>
      </c>
      <c r="E19" s="44">
        <v>58271</v>
      </c>
      <c r="F19" s="44">
        <v>58380</v>
      </c>
      <c r="G19" s="44">
        <v>58391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132</v>
      </c>
      <c r="F20" s="45">
        <f>IF(ISNUMBER(F18),F19-F18+1,"")</f>
        <v>109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203</v>
      </c>
      <c r="G23" s="190"/>
      <c r="H23" s="193"/>
      <c r="I23" s="81"/>
      <c r="J23" s="20"/>
      <c r="K23" s="20" t="s">
        <v>110</v>
      </c>
      <c r="L23" s="189" t="s">
        <v>205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201</v>
      </c>
      <c r="G24" s="190"/>
      <c r="H24" s="193"/>
      <c r="I24" s="82">
        <v>58386</v>
      </c>
      <c r="J24" s="80">
        <v>58388</v>
      </c>
      <c r="K24" s="80" t="s">
        <v>111</v>
      </c>
      <c r="L24" s="189" t="s">
        <v>229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204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>
        <v>58389</v>
      </c>
      <c r="J26" s="20">
        <v>58391</v>
      </c>
      <c r="K26" s="20" t="s">
        <v>105</v>
      </c>
      <c r="L26" s="189" t="s">
        <v>230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0.18472222222222223</v>
      </c>
      <c r="D30" s="126"/>
      <c r="E30" s="126"/>
      <c r="F30" s="126"/>
      <c r="G30" s="126">
        <v>0.21805555555555556</v>
      </c>
      <c r="H30" s="126"/>
      <c r="I30" s="126"/>
      <c r="J30" s="126"/>
      <c r="K30" s="126"/>
      <c r="L30" s="127"/>
      <c r="M30" s="119">
        <f>SUM(C30:L30)</f>
        <v>0.4027777777777778</v>
      </c>
      <c r="N30" s="128"/>
    </row>
    <row r="31" spans="1:14" s="2" customFormat="1" ht="13.5" customHeight="1">
      <c r="A31" s="11"/>
      <c r="B31" s="108" t="s">
        <v>41</v>
      </c>
      <c r="C31" s="116">
        <v>0.20486111111111113</v>
      </c>
      <c r="D31" s="32"/>
      <c r="E31" s="32"/>
      <c r="F31" s="32"/>
      <c r="G31" s="32">
        <v>0.24166666666666667</v>
      </c>
      <c r="H31" s="32"/>
      <c r="I31" s="32"/>
      <c r="J31" s="32"/>
      <c r="K31" s="32"/>
      <c r="L31" s="117"/>
      <c r="M31" s="120">
        <f>SUM(C31:L31)</f>
        <v>0.4465277777777778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209</v>
      </c>
      <c r="D35" s="196"/>
      <c r="E35" s="195" t="s">
        <v>210</v>
      </c>
      <c r="F35" s="196"/>
      <c r="G35" s="195" t="s">
        <v>211</v>
      </c>
      <c r="H35" s="196"/>
      <c r="I35" s="195" t="s">
        <v>212</v>
      </c>
      <c r="J35" s="196"/>
      <c r="K35" s="195" t="s">
        <v>213</v>
      </c>
      <c r="L35" s="196"/>
      <c r="M35" s="195" t="s">
        <v>214</v>
      </c>
      <c r="N35" s="196"/>
    </row>
    <row r="36" spans="1:14" s="2" customFormat="1" ht="19.5" customHeight="1">
      <c r="A36" s="11"/>
      <c r="B36" s="226"/>
      <c r="C36" s="195" t="s">
        <v>216</v>
      </c>
      <c r="D36" s="196"/>
      <c r="E36" s="195" t="s">
        <v>217</v>
      </c>
      <c r="F36" s="196"/>
      <c r="G36" s="195" t="s">
        <v>218</v>
      </c>
      <c r="H36" s="196"/>
      <c r="I36" s="195" t="s">
        <v>220</v>
      </c>
      <c r="J36" s="196"/>
      <c r="K36" s="195" t="s">
        <v>219</v>
      </c>
      <c r="L36" s="196"/>
      <c r="M36" s="195" t="s">
        <v>221</v>
      </c>
      <c r="N36" s="196"/>
    </row>
    <row r="37" spans="1:14" s="2" customFormat="1" ht="19.5" customHeight="1">
      <c r="A37" s="11"/>
      <c r="B37" s="226"/>
      <c r="C37" s="195" t="s">
        <v>222</v>
      </c>
      <c r="D37" s="196"/>
      <c r="E37" s="195" t="s">
        <v>223</v>
      </c>
      <c r="F37" s="196"/>
      <c r="G37" s="195" t="s">
        <v>224</v>
      </c>
      <c r="H37" s="196"/>
      <c r="I37" s="195" t="s">
        <v>228</v>
      </c>
      <c r="J37" s="196"/>
      <c r="K37" s="195" t="s">
        <v>231</v>
      </c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232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-154.6</v>
      </c>
      <c r="D57" s="56">
        <v>-156.7</v>
      </c>
      <c r="E57" s="98" t="s">
        <v>64</v>
      </c>
      <c r="F57" s="56">
        <v>19.2</v>
      </c>
      <c r="G57" s="56">
        <v>28.9</v>
      </c>
      <c r="H57" s="99" t="s">
        <v>95</v>
      </c>
      <c r="I57" s="146">
        <v>3</v>
      </c>
      <c r="J57" s="57" t="s">
        <v>181</v>
      </c>
      <c r="K57" s="208" t="s">
        <v>194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65</v>
      </c>
      <c r="C58" s="56">
        <v>-116.9</v>
      </c>
      <c r="D58" s="56">
        <v>-125.9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2</v>
      </c>
      <c r="J58" s="57" t="s">
        <v>182</v>
      </c>
      <c r="K58" s="208" t="s">
        <v>188</v>
      </c>
      <c r="L58" s="209"/>
      <c r="M58" s="208" t="s">
        <v>190</v>
      </c>
      <c r="N58" s="210"/>
      <c r="O58" s="7"/>
    </row>
    <row r="59" spans="2:15" s="52" customFormat="1" ht="22.5" customHeight="1">
      <c r="B59" s="100" t="s">
        <v>66</v>
      </c>
      <c r="C59" s="56">
        <v>-177.3</v>
      </c>
      <c r="D59" s="56">
        <v>-194.6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8" t="s">
        <v>191</v>
      </c>
      <c r="L59" s="209"/>
      <c r="M59" s="208" t="s">
        <v>192</v>
      </c>
      <c r="N59" s="210"/>
      <c r="O59" s="7"/>
    </row>
    <row r="60" spans="2:15" s="52" customFormat="1" ht="22.5" customHeight="1">
      <c r="B60" s="100" t="s">
        <v>67</v>
      </c>
      <c r="C60" s="56">
        <v>-86</v>
      </c>
      <c r="D60" s="56">
        <v>-95</v>
      </c>
      <c r="E60" s="99" t="s">
        <v>163</v>
      </c>
      <c r="F60" s="58">
        <v>35</v>
      </c>
      <c r="G60" s="58">
        <v>30</v>
      </c>
      <c r="H60" s="99" t="s">
        <v>96</v>
      </c>
      <c r="I60" s="146">
        <v>0</v>
      </c>
      <c r="J60" s="57" t="s">
        <v>68</v>
      </c>
      <c r="K60" s="208" t="s">
        <v>191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69</v>
      </c>
      <c r="C61" s="56">
        <v>27.2</v>
      </c>
      <c r="D61" s="56">
        <v>25.4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22.9</v>
      </c>
      <c r="D62" s="56">
        <v>21.5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20.2</v>
      </c>
      <c r="D63" s="56">
        <v>18.9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19</v>
      </c>
      <c r="D64" s="56">
        <v>17.8</v>
      </c>
      <c r="E64" s="99" t="s">
        <v>186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2.18E-05</v>
      </c>
      <c r="D65" s="61">
        <v>1.58E-05</v>
      </c>
      <c r="E65" s="98" t="s">
        <v>77</v>
      </c>
      <c r="F65" s="56">
        <v>14.8</v>
      </c>
      <c r="G65" s="62">
        <v>9.3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22.4</v>
      </c>
      <c r="G66" s="144">
        <v>25</v>
      </c>
      <c r="H66" s="104" t="s">
        <v>98</v>
      </c>
      <c r="I66" s="147">
        <v>12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207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2018-09-08T10:33:16Z</dcterms:modified>
  <cp:category/>
  <cp:version/>
  <cp:contentType/>
  <cp:contentStatus/>
</cp:coreProperties>
</file>