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80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<sst xmlns="http://schemas.openxmlformats.org/spreadsheetml/2006/main" count="244" uniqueCount="231">
  <si>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</si>
  <si>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</si>
  <si>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</si>
  <si>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</si>
  <si>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</si>
  <si>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</si>
  <si>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</si>
  <si>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</si>
  <si>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</si>
  <si>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</si>
  <si>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</si>
  <si>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</si>
  <si>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</si>
  <si>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</si>
  <si>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</si>
  <si>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</si>
  <si>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</si>
  <si>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</si>
  <si>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</si>
  <si>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</si>
  <si>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</si>
  <si>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</si>
  <si>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</si>
  <si>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</si>
  <si>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</si>
  <si>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</si>
  <si>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</si>
  <si>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</si>
  <si>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</si>
  <si>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</si>
  <si>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</si>
  <si>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</si>
  <si>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</si>
  <si>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</si>
  <si>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</si>
  <si>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</si>
  <si>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</si>
  <si>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</si>
  <si>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</si>
  <si>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</si>
  <si>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</si>
  <si>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</si>
  <si>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</si>
  <si>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</si>
  <si>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</si>
  <si>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</si>
  <si>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</si>
  <si>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</si>
  <si>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</si>
  <si>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</si>
  <si>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</si>
  <si>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</si>
  <si>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</si>
  <si>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</si>
  <si>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</si>
  <si>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</si>
  <si>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</si>
  <si>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</si>
  <si>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</si>
  <si>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</si>
  <si>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</si>
  <si>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</si>
  <si>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</si>
  <si>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</si>
  <si>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</si>
  <si>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</si>
  <si>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</si>
  <si>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</si>
  <si>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</si>
  <si>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</si>
  <si>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</si>
  <si>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</si>
  <si>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</si>
  <si>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</si>
  <si>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</si>
  <si>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</si>
  <si>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</si>
  <si>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</si>
  <si>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</si>
  <si>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</si>
  <si>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</si>
  <si>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</si>
  <si>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</si>
  <si>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</si>
  <si>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</si>
  <si>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</si>
  <si>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</si>
  <si>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</si>
  <si>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</si>
  <si>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</si>
  <si>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</si>
  <si>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</si>
  <si>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</si>
  <si>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</si>
  <si>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</si>
  <si>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</si>
  <si>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</si>
  <si>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</si>
  <si>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</si>
  <si>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</si>
  <si>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</si>
  <si>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</si>
  <si>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</si>
  <si>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</si>
  <si>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</si>
  <si>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</si>
  <si>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</si>
  <si>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</si>
  <si>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</si>
  <si>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</si>
  <si>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</si>
  <si>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</si>
  <si>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</si>
  <si>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</si>
  <si>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</si>
  <si>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</si>
  <si>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</si>
  <si>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</si>
  <si>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</si>
  <si>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</si>
  <si>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</si>
  <si>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</si>
  <si>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</si>
  <si>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</si>
  <si>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</si>
  <si>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</si>
  <si>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</si>
  <si>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</si>
  <si>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</si>
  <si>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</si>
  <si>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</si>
  <si>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</si>
  <si>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</si>
  <si>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</si>
  <si>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</si>
  <si>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</si>
  <si>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</si>
  <si>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</si>
  <si>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</si>
  <si>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</si>
  <si>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</si>
  <si>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</si>
  <si>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</si>
  <si>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</si>
  <si>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</si>
  <si>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</si>
  <si>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</si>
  <si>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</si>
  <si>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</si>
  <si>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</si>
  <si>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</si>
  <si>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</si>
  <si>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</si>
  <si>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</si>
  <si>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</si>
  <si>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</si>
  <si>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</si>
  <si>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</si>
  <si>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</si>
  <si>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</si>
  <si>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</si>
  <si>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</si>
  <si>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</si>
  <si>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</si>
  <si>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</si>
  <si>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</si>
  <si>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</si>
  <si>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</si>
  <si>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</si>
  <si>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</si>
  <si>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</si>
  <si>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</si>
  <si>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</si>
  <si>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</si>
  <si>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</si>
  <si>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</si>
  <si>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</si>
  <si>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</si>
  <si>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</si>
  <si>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</si>
  <si>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</si>
  <si>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</si>
  <si>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</si>
  <si>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</si>
  <si>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</si>
  <si>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</si>
  <si>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</si>
  <si>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ALL</t>
  </si>
  <si>
    <t>KX2016-03-23:1381</t>
  </si>
  <si>
    <t>KX2018-01-31:1531</t>
  </si>
  <si>
    <t>KS2016-01-13:1370</t>
  </si>
  <si>
    <t>KG2016-06-02:1407</t>
  </si>
  <si>
    <t>v7.2</t>
  </si>
  <si>
    <t>v7.3</t>
  </si>
  <si>
    <t>월령 40% 이상으로 방풍막 연결</t>
  </si>
  <si>
    <t xml:space="preserve"> / / / / /</t>
  </si>
  <si>
    <t>/ / / / /</t>
  </si>
  <si>
    <t xml:space="preserve">/ / / / / </t>
  </si>
  <si>
    <t xml:space="preserve"> </t>
  </si>
  <si>
    <t>PC-TCS
Crash</t>
  </si>
  <si>
    <t>최정식</t>
  </si>
  <si>
    <t>BLG</t>
  </si>
  <si>
    <t>ALL</t>
  </si>
  <si>
    <t xml:space="preserve">/ / / / / </t>
  </si>
  <si>
    <t>S_054948:N</t>
  </si>
  <si>
    <t>50s/20k</t>
  </si>
  <si>
    <t>30s/33k 40s/36k 60s/37k</t>
  </si>
  <si>
    <t>NW</t>
  </si>
  <si>
    <t>E_054967</t>
  </si>
  <si>
    <t xml:space="preserve">[23:36] E_054967 ICS Down으로 인해 이미지 누락 </t>
  </si>
  <si>
    <t>S_054983:N</t>
  </si>
  <si>
    <t>BLG Last target 233</t>
  </si>
  <si>
    <t>I_055108-055110</t>
  </si>
  <si>
    <t>I_055108-055110 NEO 타겟 입력 오류 (OSC 파일 로드 실수)</t>
  </si>
  <si>
    <t>NEO</t>
  </si>
  <si>
    <t>N</t>
  </si>
  <si>
    <t>I_055122-055123</t>
  </si>
  <si>
    <t>I_055122-055123 초점 조정 오류 / 재촬영 055124</t>
  </si>
  <si>
    <t>S_055127:T</t>
  </si>
  <si>
    <t>E_055162-055163</t>
  </si>
  <si>
    <t>E_055162-055163 리밋으로 인한 타겟 위치 오류</t>
  </si>
  <si>
    <t>06:22~07:55 사이 지정된 관측 타겟이 없어서 관측 가능한 타겟 반복 관측 진행 함</t>
  </si>
  <si>
    <t>S_055151:N</t>
  </si>
  <si>
    <t>S_055173:M</t>
  </si>
  <si>
    <t>S_055223:M</t>
  </si>
  <si>
    <t>S_055246:N</t>
  </si>
  <si>
    <t>달빛 영향으로 새벽 플랫 미촬영</t>
  </si>
  <si>
    <t>NNW</t>
  </si>
  <si>
    <t>Site Seeing / 0.84 / 1.06 / 0.72</t>
  </si>
  <si>
    <t>[02:00, 04:00] ICGui Dead로 인해 FFT그래프에 공백 생김</t>
  </si>
  <si>
    <t>S_055272:M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</si>
</sst>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26" fillId="41" borderId="93" xfId="33" applyNumberFormat="1" applyFont="1" applyFill="1" applyBorder="1" applyAlignment="1">
      <alignment horizontal="left" vertical="center"/>
      <protection/>
    </xf>
    <xf numFmtId="0" fontId="26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26" fillId="41" borderId="104" xfId="33" applyNumberFormat="1" applyFont="1" applyFill="1" applyBorder="1" applyAlignment="1">
      <alignment horizontal="left" vertical="center"/>
      <protection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G67" sqref="G67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43340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174</v>
      </c>
    </row>
    <row r="9" spans="1:14" s="2" customFormat="1" ht="13.5" customHeight="1">
      <c r="A9" s="11"/>
      <c r="B9" s="17" t="s">
        <v>8</v>
      </c>
      <c r="C9" s="25">
        <v>0.9625</v>
      </c>
      <c r="D9" s="26">
        <v>1</v>
      </c>
      <c r="E9" s="26">
        <v>13.4</v>
      </c>
      <c r="F9" s="26">
        <v>22</v>
      </c>
      <c r="G9" s="27" t="s">
        <v>207</v>
      </c>
      <c r="H9" s="26">
        <v>9.8</v>
      </c>
      <c r="I9" s="28">
        <v>97</v>
      </c>
      <c r="J9" s="29">
        <v>0</v>
      </c>
      <c r="K9" s="11"/>
      <c r="L9" s="21">
        <v>2</v>
      </c>
      <c r="M9" s="74" t="s">
        <v>2</v>
      </c>
      <c r="N9" s="75" t="s">
        <v>175</v>
      </c>
    </row>
    <row r="10" spans="1:15" s="2" customFormat="1" ht="13.5" customHeight="1">
      <c r="A10" s="11"/>
      <c r="B10" s="17" t="s">
        <v>46</v>
      </c>
      <c r="C10" s="25">
        <v>0.19444444444444445</v>
      </c>
      <c r="D10" s="26">
        <v>1.1</v>
      </c>
      <c r="E10" s="26">
        <v>12.2</v>
      </c>
      <c r="F10" s="26">
        <v>24</v>
      </c>
      <c r="G10" s="27" t="s">
        <v>215</v>
      </c>
      <c r="H10" s="26">
        <v>6.4</v>
      </c>
      <c r="I10" s="11"/>
      <c r="J10" s="30">
        <v>0</v>
      </c>
      <c r="K10" s="11"/>
      <c r="L10" s="21">
        <v>4</v>
      </c>
      <c r="M10" s="74" t="s">
        <v>40</v>
      </c>
      <c r="N10" s="22" t="s">
        <v>111</v>
      </c>
      <c r="O10" s="3"/>
    </row>
    <row r="11" spans="1:15" s="2" customFormat="1" ht="13.5" customHeight="1" thickBot="1">
      <c r="A11" s="11"/>
      <c r="B11" s="31" t="s">
        <v>9</v>
      </c>
      <c r="C11" s="32">
        <v>0.4222222222222222</v>
      </c>
      <c r="D11" s="33">
        <v>1.2</v>
      </c>
      <c r="E11" s="33">
        <v>11.9</v>
      </c>
      <c r="F11" s="33">
        <v>21</v>
      </c>
      <c r="G11" s="27" t="s">
        <v>227</v>
      </c>
      <c r="H11" s="33">
        <v>14.2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23.459722222222222</v>
      </c>
      <c r="D12" s="37">
        <f>AVERAGE(D9:D11)</f>
        <v>1.0999999999999999</v>
      </c>
      <c r="E12" s="37">
        <f>AVERAGE(E9:E11)</f>
        <v>12.5</v>
      </c>
      <c r="F12" s="38">
        <f>AVERAGE(F9:F11)</f>
        <v>22.333333333333332</v>
      </c>
      <c r="G12" s="11"/>
      <c r="H12" s="39">
        <f>AVERAGE(H9:H11)</f>
        <v>10.133333333333335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170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187</v>
      </c>
      <c r="E16" s="168" t="s">
        <v>201</v>
      </c>
      <c r="F16" s="167" t="s">
        <v>214</v>
      </c>
      <c r="G16" s="167" t="s">
        <v>202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0.9465277777777777</v>
      </c>
      <c r="D17" s="25">
        <v>0.9500000000000001</v>
      </c>
      <c r="E17" s="25">
        <v>0.9625</v>
      </c>
      <c r="F17" s="25">
        <v>0.19652777777777777</v>
      </c>
      <c r="G17" s="25">
        <v>0.4277777777777778</v>
      </c>
      <c r="H17" s="25"/>
      <c r="I17" s="25"/>
      <c r="J17" s="25"/>
      <c r="K17" s="25"/>
      <c r="L17" s="25"/>
      <c r="M17" s="25"/>
      <c r="N17" s="25">
        <v>0.43263888888888885</v>
      </c>
    </row>
    <row r="18" spans="1:14" s="2" customFormat="1" ht="13.5" customHeight="1">
      <c r="A18" s="11"/>
      <c r="B18" s="64" t="s">
        <v>12</v>
      </c>
      <c r="C18" s="44">
        <v>54944</v>
      </c>
      <c r="D18" s="43">
        <v>54945</v>
      </c>
      <c r="E18" s="43">
        <v>54954</v>
      </c>
      <c r="F18" s="43">
        <v>55108</v>
      </c>
      <c r="G18" s="43">
        <v>55276</v>
      </c>
      <c r="H18" s="43"/>
      <c r="I18" s="43"/>
      <c r="J18" s="43"/>
      <c r="K18" s="43"/>
      <c r="L18" s="43"/>
      <c r="M18" s="43"/>
      <c r="N18" s="43">
        <v>55281</v>
      </c>
    </row>
    <row r="19" spans="1:14" s="2" customFormat="1" ht="13.5" customHeight="1" thickBot="1">
      <c r="A19" s="11"/>
      <c r="B19" s="65" t="s">
        <v>13</v>
      </c>
      <c r="C19" s="137"/>
      <c r="D19" s="44">
        <v>54953</v>
      </c>
      <c r="E19" s="44">
        <v>55107</v>
      </c>
      <c r="F19" s="44">
        <v>55275</v>
      </c>
      <c r="G19" s="44">
        <v>55280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171</v>
      </c>
      <c r="C20" s="139"/>
      <c r="D20" s="140">
        <f aca="true" t="shared" si="0" ref="D20:J20">IF(ISNUMBER(D18),D19-D18+1,"")</f>
        <v>9</v>
      </c>
      <c r="E20" s="45">
        <f>IF(ISNUMBER(E18),E19-E18+1,"")</f>
        <v>154</v>
      </c>
      <c r="F20" s="45">
        <f>IF(ISNUMBER(F18),F19-F18+1,"")</f>
        <v>168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99</v>
      </c>
      <c r="C22" s="76" t="s">
        <v>100</v>
      </c>
      <c r="D22" s="77" t="s">
        <v>101</v>
      </c>
      <c r="E22" s="78" t="s">
        <v>102</v>
      </c>
      <c r="F22" s="216" t="s">
        <v>169</v>
      </c>
      <c r="G22" s="217"/>
      <c r="H22" s="218"/>
      <c r="I22" s="83" t="s">
        <v>100</v>
      </c>
      <c r="J22" s="77" t="s">
        <v>101</v>
      </c>
      <c r="K22" s="77" t="s">
        <v>102</v>
      </c>
      <c r="L22" s="216" t="s">
        <v>169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107</v>
      </c>
      <c r="F23" s="219" t="s">
        <v>195</v>
      </c>
      <c r="G23" s="220"/>
      <c r="H23" s="221"/>
      <c r="I23" s="81"/>
      <c r="J23" s="20"/>
      <c r="K23" s="20" t="s">
        <v>109</v>
      </c>
      <c r="L23" s="219" t="s">
        <v>203</v>
      </c>
      <c r="M23" s="220"/>
      <c r="N23" s="222"/>
    </row>
    <row r="24" spans="1:14" s="2" customFormat="1" ht="18.75" customHeight="1">
      <c r="A24" s="11"/>
      <c r="B24" s="187"/>
      <c r="C24" s="166">
        <v>54950</v>
      </c>
      <c r="D24" s="166">
        <v>54950</v>
      </c>
      <c r="E24" s="79" t="s">
        <v>108</v>
      </c>
      <c r="F24" s="219" t="s">
        <v>205</v>
      </c>
      <c r="G24" s="220"/>
      <c r="H24" s="221"/>
      <c r="I24" s="82"/>
      <c r="J24" s="80"/>
      <c r="K24" s="80" t="s">
        <v>110</v>
      </c>
      <c r="L24" s="219" t="s">
        <v>197</v>
      </c>
      <c r="M24" s="220"/>
      <c r="N24" s="222"/>
    </row>
    <row r="25" spans="1:14" s="2" customFormat="1" ht="18.75" customHeight="1">
      <c r="A25" s="11" t="s">
        <v>106</v>
      </c>
      <c r="B25" s="187"/>
      <c r="C25" s="165"/>
      <c r="D25" s="165"/>
      <c r="E25" s="20" t="s">
        <v>105</v>
      </c>
      <c r="F25" s="219" t="s">
        <v>196</v>
      </c>
      <c r="G25" s="220"/>
      <c r="H25" s="221"/>
      <c r="I25" s="81"/>
      <c r="J25" s="20"/>
      <c r="K25" s="20" t="s">
        <v>108</v>
      </c>
      <c r="L25" s="219" t="s">
        <v>197</v>
      </c>
      <c r="M25" s="220"/>
      <c r="N25" s="222"/>
    </row>
    <row r="26" spans="1:14" s="2" customFormat="1" ht="18.75" customHeight="1">
      <c r="A26" s="11"/>
      <c r="B26" s="188"/>
      <c r="C26" s="165">
        <v>54951</v>
      </c>
      <c r="D26" s="165">
        <v>54953</v>
      </c>
      <c r="E26" s="169" t="s">
        <v>103</v>
      </c>
      <c r="F26" s="219" t="s">
        <v>206</v>
      </c>
      <c r="G26" s="220"/>
      <c r="H26" s="221"/>
      <c r="I26" s="81"/>
      <c r="J26" s="20"/>
      <c r="K26" s="20" t="s">
        <v>104</v>
      </c>
      <c r="L26" s="219" t="s">
        <v>197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 t="s">
        <v>198</v>
      </c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0.21875</v>
      </c>
      <c r="D30" s="126"/>
      <c r="E30" s="126">
        <v>0.19652777777777777</v>
      </c>
      <c r="F30" s="126"/>
      <c r="G30" s="126"/>
      <c r="H30" s="126"/>
      <c r="I30" s="126"/>
      <c r="J30" s="126"/>
      <c r="K30" s="126"/>
      <c r="L30" s="127"/>
      <c r="M30" s="119">
        <f>SUM(C30:L30)</f>
        <v>0.41527777777777775</v>
      </c>
      <c r="N30" s="128"/>
    </row>
    <row r="31" spans="1:14" s="2" customFormat="1" ht="13.5" customHeight="1">
      <c r="A31" s="11"/>
      <c r="B31" s="108" t="s">
        <v>41</v>
      </c>
      <c r="C31" s="116">
        <v>0.2340277777777778</v>
      </c>
      <c r="D31" s="32"/>
      <c r="E31" s="32">
        <v>0.22569444444444445</v>
      </c>
      <c r="F31" s="32"/>
      <c r="G31" s="32"/>
      <c r="H31" s="32"/>
      <c r="I31" s="32"/>
      <c r="J31" s="32"/>
      <c r="K31" s="32"/>
      <c r="L31" s="117"/>
      <c r="M31" s="120">
        <f>SUM(C31:L31)</f>
        <v>0.45972222222222225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177</v>
      </c>
      <c r="C35" s="200" t="s">
        <v>204</v>
      </c>
      <c r="D35" s="201"/>
      <c r="E35" s="200" t="s">
        <v>208</v>
      </c>
      <c r="F35" s="201"/>
      <c r="G35" s="200" t="s">
        <v>210</v>
      </c>
      <c r="H35" s="201"/>
      <c r="I35" s="200" t="s">
        <v>212</v>
      </c>
      <c r="J35" s="201"/>
      <c r="K35" s="200" t="s">
        <v>216</v>
      </c>
      <c r="L35" s="201"/>
      <c r="M35" s="200" t="s">
        <v>218</v>
      </c>
      <c r="N35" s="201"/>
    </row>
    <row r="36" spans="1:14" s="2" customFormat="1" ht="19.5" customHeight="1">
      <c r="A36" s="11"/>
      <c r="B36" s="198"/>
      <c r="C36" s="200" t="s">
        <v>219</v>
      </c>
      <c r="D36" s="201"/>
      <c r="E36" s="200" t="s">
        <v>222</v>
      </c>
      <c r="F36" s="201"/>
      <c r="G36" s="200" t="s">
        <v>223</v>
      </c>
      <c r="H36" s="201"/>
      <c r="I36" s="200" t="s">
        <v>224</v>
      </c>
      <c r="J36" s="201"/>
      <c r="K36" s="200" t="s">
        <v>225</v>
      </c>
      <c r="L36" s="201"/>
      <c r="M36" s="200" t="s">
        <v>230</v>
      </c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176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228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209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213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217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220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221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 t="s">
        <v>226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 t="s">
        <v>229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211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166</v>
      </c>
      <c r="N55" s="90" t="s">
        <v>156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173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-151.4</v>
      </c>
      <c r="D57" s="56">
        <v>-156.1</v>
      </c>
      <c r="E57" s="98" t="s">
        <v>64</v>
      </c>
      <c r="F57" s="56">
        <v>18.3</v>
      </c>
      <c r="G57" s="56">
        <v>17.3</v>
      </c>
      <c r="H57" s="99" t="s">
        <v>199</v>
      </c>
      <c r="I57" s="146">
        <v>0</v>
      </c>
      <c r="J57" s="57" t="s">
        <v>179</v>
      </c>
      <c r="K57" s="180" t="s">
        <v>192</v>
      </c>
      <c r="L57" s="185"/>
      <c r="M57" s="180" t="s">
        <v>188</v>
      </c>
      <c r="N57" s="181"/>
      <c r="O57" s="7"/>
    </row>
    <row r="58" spans="2:15" s="52" customFormat="1" ht="22.5" customHeight="1">
      <c r="B58" s="100" t="s">
        <v>65</v>
      </c>
      <c r="C58" s="56">
        <v>-115</v>
      </c>
      <c r="D58" s="56">
        <v>-122.6</v>
      </c>
      <c r="E58" s="99" t="s">
        <v>168</v>
      </c>
      <c r="F58" s="146">
        <v>10</v>
      </c>
      <c r="G58" s="146">
        <v>14</v>
      </c>
      <c r="H58" s="99" t="s">
        <v>182</v>
      </c>
      <c r="I58" s="146">
        <v>0</v>
      </c>
      <c r="J58" s="57" t="s">
        <v>180</v>
      </c>
      <c r="K58" s="180" t="s">
        <v>192</v>
      </c>
      <c r="L58" s="185"/>
      <c r="M58" s="180" t="s">
        <v>189</v>
      </c>
      <c r="N58" s="181"/>
      <c r="O58" s="7"/>
    </row>
    <row r="59" spans="2:15" s="52" customFormat="1" ht="22.5" customHeight="1">
      <c r="B59" s="100" t="s">
        <v>66</v>
      </c>
      <c r="C59" s="56">
        <v>-179.9</v>
      </c>
      <c r="D59" s="56">
        <v>-194.1</v>
      </c>
      <c r="E59" s="99" t="s">
        <v>164</v>
      </c>
      <c r="F59" s="58">
        <v>15</v>
      </c>
      <c r="G59" s="58">
        <v>10</v>
      </c>
      <c r="H59" s="99" t="s">
        <v>167</v>
      </c>
      <c r="I59" s="146">
        <v>0</v>
      </c>
      <c r="J59" s="59" t="s">
        <v>98</v>
      </c>
      <c r="K59" s="180" t="s">
        <v>193</v>
      </c>
      <c r="L59" s="185"/>
      <c r="M59" s="180" t="s">
        <v>190</v>
      </c>
      <c r="N59" s="181"/>
      <c r="O59" s="7"/>
    </row>
    <row r="60" spans="2:15" s="52" customFormat="1" ht="22.5" customHeight="1">
      <c r="B60" s="100" t="s">
        <v>67</v>
      </c>
      <c r="C60" s="56">
        <v>-86</v>
      </c>
      <c r="D60" s="56">
        <v>-92.9</v>
      </c>
      <c r="E60" s="99" t="s">
        <v>162</v>
      </c>
      <c r="F60" s="58">
        <v>30</v>
      </c>
      <c r="G60" s="58">
        <v>25</v>
      </c>
      <c r="H60" s="99" t="s">
        <v>95</v>
      </c>
      <c r="I60" s="146">
        <v>0</v>
      </c>
      <c r="J60" s="57" t="s">
        <v>68</v>
      </c>
      <c r="K60" s="180" t="s">
        <v>193</v>
      </c>
      <c r="L60" s="185"/>
      <c r="M60" s="180" t="s">
        <v>191</v>
      </c>
      <c r="N60" s="181"/>
      <c r="O60" s="7"/>
    </row>
    <row r="61" spans="2:15" s="52" customFormat="1" ht="22.5" customHeight="1">
      <c r="B61" s="100" t="s">
        <v>69</v>
      </c>
      <c r="C61" s="56">
        <v>27.2</v>
      </c>
      <c r="D61" s="56">
        <v>25.3</v>
      </c>
      <c r="E61" s="99" t="s">
        <v>163</v>
      </c>
      <c r="F61" s="58">
        <v>10</v>
      </c>
      <c r="G61" s="58">
        <v>10</v>
      </c>
      <c r="H61" s="98" t="s">
        <v>70</v>
      </c>
      <c r="I61" s="148">
        <v>0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23</v>
      </c>
      <c r="D62" s="56">
        <v>21.2</v>
      </c>
      <c r="E62" s="99" t="s">
        <v>165</v>
      </c>
      <c r="F62" s="58">
        <v>270</v>
      </c>
      <c r="G62" s="58">
        <v>270</v>
      </c>
      <c r="H62" s="98" t="s">
        <v>73</v>
      </c>
      <c r="I62" s="148">
        <v>2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20.5</v>
      </c>
      <c r="D63" s="56">
        <v>18.6</v>
      </c>
      <c r="E63" s="99" t="s">
        <v>183</v>
      </c>
      <c r="F63" s="60">
        <v>2.4</v>
      </c>
      <c r="G63" s="62">
        <v>2.4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19.3</v>
      </c>
      <c r="D64" s="56">
        <v>17.4</v>
      </c>
      <c r="E64" s="99" t="s">
        <v>184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125</v>
      </c>
      <c r="C65" s="61">
        <v>1.89E-05</v>
      </c>
      <c r="D65" s="61">
        <v>1.5E-05</v>
      </c>
      <c r="E65" s="98" t="s">
        <v>77</v>
      </c>
      <c r="F65" s="56">
        <v>12.5</v>
      </c>
      <c r="G65" s="62">
        <v>11.3</v>
      </c>
      <c r="H65" s="99" t="s">
        <v>96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181</v>
      </c>
      <c r="F66" s="145">
        <v>15.6</v>
      </c>
      <c r="G66" s="144">
        <v>18.7</v>
      </c>
      <c r="H66" s="104" t="s">
        <v>97</v>
      </c>
      <c r="I66" s="147">
        <v>12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172</v>
      </c>
      <c r="J69" s="68" t="s">
        <v>113</v>
      </c>
      <c r="K69" s="84" t="s">
        <v>124</v>
      </c>
      <c r="L69" s="84" t="s">
        <v>114</v>
      </c>
      <c r="M69" s="68" t="s">
        <v>115</v>
      </c>
      <c r="N69" s="85" t="s">
        <v>116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117</v>
      </c>
      <c r="C71" s="71" t="s">
        <v>123</v>
      </c>
      <c r="D71" s="70" t="s">
        <v>118</v>
      </c>
      <c r="E71" s="71" t="s">
        <v>152</v>
      </c>
      <c r="F71" s="71" t="s">
        <v>153</v>
      </c>
      <c r="G71" s="71" t="s">
        <v>154</v>
      </c>
      <c r="H71" s="71" t="s">
        <v>148</v>
      </c>
      <c r="I71" s="71" t="s">
        <v>119</v>
      </c>
      <c r="J71" s="71" t="s">
        <v>155</v>
      </c>
      <c r="K71" s="71" t="s">
        <v>149</v>
      </c>
      <c r="L71" s="71" t="s">
        <v>150</v>
      </c>
      <c r="M71" s="71" t="s">
        <v>120</v>
      </c>
      <c r="N71" s="88" t="s">
        <v>151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143</v>
      </c>
      <c r="C75" s="206"/>
      <c r="D75" s="157">
        <v>0</v>
      </c>
      <c r="E75" s="206" t="s">
        <v>127</v>
      </c>
      <c r="F75" s="206"/>
      <c r="G75" s="160">
        <v>0</v>
      </c>
      <c r="H75" s="206" t="s">
        <v>132</v>
      </c>
      <c r="I75" s="206"/>
      <c r="J75" s="157">
        <v>0</v>
      </c>
      <c r="K75" s="206" t="s">
        <v>157</v>
      </c>
      <c r="L75" s="206"/>
      <c r="M75" s="162">
        <v>1</v>
      </c>
      <c r="N75" s="63"/>
      <c r="O75" s="9"/>
    </row>
    <row r="76" spans="2:15" s="52" customFormat="1" ht="18.75" customHeight="1">
      <c r="B76" s="210" t="s">
        <v>144</v>
      </c>
      <c r="C76" s="205"/>
      <c r="D76" s="158">
        <v>0</v>
      </c>
      <c r="E76" s="205" t="s">
        <v>128</v>
      </c>
      <c r="F76" s="205"/>
      <c r="G76" s="158">
        <v>0</v>
      </c>
      <c r="H76" s="205" t="s">
        <v>135</v>
      </c>
      <c r="I76" s="205"/>
      <c r="J76" s="158">
        <v>0</v>
      </c>
      <c r="K76" s="205" t="s">
        <v>142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145</v>
      </c>
      <c r="C77" s="205"/>
      <c r="D77" s="158">
        <v>0</v>
      </c>
      <c r="E77" s="205" t="s">
        <v>129</v>
      </c>
      <c r="F77" s="205"/>
      <c r="G77" s="158">
        <v>0</v>
      </c>
      <c r="H77" s="205" t="s">
        <v>159</v>
      </c>
      <c r="I77" s="205"/>
      <c r="J77" s="161">
        <v>0</v>
      </c>
      <c r="K77" s="205" t="s">
        <v>161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146</v>
      </c>
      <c r="C78" s="205"/>
      <c r="D78" s="158">
        <v>0</v>
      </c>
      <c r="E78" s="205" t="s">
        <v>130</v>
      </c>
      <c r="F78" s="205"/>
      <c r="G78" s="158">
        <v>0</v>
      </c>
      <c r="H78" s="205" t="s">
        <v>160</v>
      </c>
      <c r="I78" s="205"/>
      <c r="J78" s="158">
        <v>0</v>
      </c>
      <c r="K78" s="205" t="s">
        <v>158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147</v>
      </c>
      <c r="C79" s="205"/>
      <c r="D79" s="158">
        <v>0</v>
      </c>
      <c r="E79" s="205" t="s">
        <v>133</v>
      </c>
      <c r="F79" s="205"/>
      <c r="G79" s="158">
        <v>0</v>
      </c>
      <c r="H79" s="205" t="s">
        <v>137</v>
      </c>
      <c r="I79" s="205"/>
      <c r="J79" s="161">
        <v>0</v>
      </c>
      <c r="K79" s="205" t="s">
        <v>141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112</v>
      </c>
      <c r="C80" s="205"/>
      <c r="D80" s="158">
        <v>0</v>
      </c>
      <c r="E80" s="205" t="s">
        <v>134</v>
      </c>
      <c r="F80" s="205"/>
      <c r="G80" s="158">
        <v>0</v>
      </c>
      <c r="H80" s="205" t="s">
        <v>138</v>
      </c>
      <c r="I80" s="205"/>
      <c r="J80" s="161">
        <v>0</v>
      </c>
      <c r="K80" s="205" t="s">
        <v>126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121</v>
      </c>
      <c r="C81" s="205"/>
      <c r="D81" s="158">
        <v>0</v>
      </c>
      <c r="E81" s="205" t="s">
        <v>131</v>
      </c>
      <c r="F81" s="205"/>
      <c r="G81" s="158">
        <v>1</v>
      </c>
      <c r="H81" s="205" t="s">
        <v>139</v>
      </c>
      <c r="I81" s="205"/>
      <c r="J81" s="158">
        <v>0</v>
      </c>
      <c r="K81" s="205" t="s">
        <v>185</v>
      </c>
      <c r="L81" s="205"/>
      <c r="M81" s="163"/>
      <c r="N81" s="63"/>
      <c r="O81" s="170"/>
    </row>
    <row r="82" spans="2:15" s="52" customFormat="1" ht="18.75" customHeight="1">
      <c r="B82" s="214" t="s">
        <v>122</v>
      </c>
      <c r="C82" s="176"/>
      <c r="D82" s="159">
        <v>0</v>
      </c>
      <c r="E82" s="176" t="s">
        <v>136</v>
      </c>
      <c r="F82" s="176"/>
      <c r="G82" s="159">
        <v>1</v>
      </c>
      <c r="H82" s="176" t="s">
        <v>140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194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2018-08-20T00:31:42Z</cp:lastPrinted>
  <dcterms:created xsi:type="dcterms:W3CDTF">2015-02-04T05:26:32Z</dcterms:created>
  <dcterms:modified xsi:type="dcterms:W3CDTF">2018-08-28T10:30:03Z</dcterms:modified>
  <cp:category/>
  <cp:version/>
  <cp:contentType/>
  <cp:contentStatus/>
</cp:coreProperties>
</file>