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<sst xmlns="http://schemas.openxmlformats.org/spreadsheetml/2006/main" count="239" uniqueCount="225">
  <si>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</si>
  <si>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</si>
  <si>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</si>
  <si>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</si>
  <si>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</si>
  <si>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</si>
  <si>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</si>
  <si>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</si>
  <si>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</si>
  <si>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</si>
  <si>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</si>
  <si>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</si>
  <si>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</si>
  <si>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</si>
  <si>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</si>
  <si>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</si>
  <si>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</si>
  <si>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</si>
  <si>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</si>
  <si>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</si>
  <si>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</si>
  <si>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</si>
  <si>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</si>
  <si>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</si>
  <si>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</si>
  <si>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</si>
  <si>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</si>
  <si>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</si>
  <si>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</si>
  <si>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</si>
  <si>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</si>
  <si>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</si>
  <si>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</si>
  <si>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</si>
  <si>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</si>
  <si>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</si>
  <si>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</si>
  <si>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</si>
  <si>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</si>
  <si>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</si>
  <si>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</si>
  <si>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</si>
  <si>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</si>
  <si>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</si>
  <si>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</si>
  <si>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</si>
  <si>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</si>
  <si>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</si>
  <si>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</si>
  <si>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</si>
  <si>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</si>
  <si>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</si>
  <si>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</si>
  <si>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</si>
  <si>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</si>
  <si>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</si>
  <si>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</si>
  <si>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</si>
  <si>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</si>
  <si>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</si>
  <si>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</si>
  <si>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</si>
  <si>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</si>
  <si>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</si>
  <si>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</si>
  <si>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</si>
  <si>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</si>
  <si>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</si>
  <si>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</si>
  <si>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</si>
  <si>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</si>
  <si>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</si>
  <si>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</si>
  <si>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</si>
  <si>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</si>
  <si>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</si>
  <si>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</si>
  <si>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</si>
  <si>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</si>
  <si>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</si>
  <si>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</si>
  <si>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</si>
  <si>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</si>
  <si>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</si>
  <si>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</si>
  <si>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</si>
  <si>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</si>
  <si>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</si>
  <si>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</si>
  <si>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</si>
  <si>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</si>
  <si>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</si>
  <si>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</si>
  <si>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</si>
  <si>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</si>
  <si>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</si>
  <si>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</si>
  <si>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</si>
  <si>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</si>
  <si>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</si>
  <si>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</si>
  <si>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</si>
  <si>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</si>
  <si>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</si>
  <si>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</si>
  <si>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</si>
  <si>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</si>
  <si>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</si>
  <si>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</si>
  <si>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</si>
  <si>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</si>
  <si>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</si>
  <si>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</si>
  <si>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</si>
  <si>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</si>
  <si>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</si>
  <si>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</si>
  <si>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</si>
  <si>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</si>
  <si>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</si>
  <si>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</si>
  <si>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</si>
  <si>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</si>
  <si>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</si>
  <si>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</si>
  <si>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</si>
  <si>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</si>
  <si>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</si>
  <si>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</si>
  <si>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</si>
  <si>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</si>
  <si>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</si>
  <si>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</si>
  <si>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</si>
  <si>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</si>
  <si>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</si>
  <si>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</si>
  <si>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</si>
  <si>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</si>
  <si>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</si>
  <si>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</si>
  <si>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</si>
  <si>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</si>
  <si>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</si>
  <si>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</si>
  <si>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</si>
  <si>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</si>
  <si>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</si>
  <si>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</si>
  <si>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</si>
  <si>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</si>
  <si>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</si>
  <si>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</si>
  <si>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</si>
  <si>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</si>
  <si>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</si>
  <si>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</si>
  <si>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</si>
  <si>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</si>
  <si>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</si>
  <si>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</si>
  <si>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</si>
  <si>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</si>
  <si>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</si>
  <si>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</si>
  <si>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</si>
  <si>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</si>
  <si>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</si>
  <si>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</si>
  <si>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</si>
  <si>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</si>
  <si>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</si>
  <si>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</si>
  <si>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</si>
  <si>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</si>
  <si>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</si>
  <si>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</si>
  <si>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</si>
  <si>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</si>
  <si>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</si>
  <si>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</si>
  <si>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</si>
  <si>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</si>
  <si>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</si>
  <si>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</si>
  <si>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</si>
  <si>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</si>
  <si>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</si>
  <si>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</si>
  <si>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</si>
  <si>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</si>
  <si>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BLG</t>
  </si>
  <si>
    <t>SN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</si>
  <si>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</si>
  <si>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</si>
  <si>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</si>
  <si>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</si>
  <si>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</si>
  <si>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</si>
  <si>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</si>
  <si>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>월령 40% 미만으로 방풍막 연결 해제</t>
  </si>
  <si>
    <t>D_051274-051275</t>
  </si>
  <si>
    <t>40s/27K</t>
  </si>
  <si>
    <t>30s/20K 40s/19K 60s/19K</t>
  </si>
  <si>
    <t>N</t>
  </si>
  <si>
    <t>[00:41] N.IC CRASHED 발생으로 도스창 재실행</t>
  </si>
  <si>
    <t>[00:41] E_051324-051325 N.IC CRASHED로 N칩 영상 저장 안됨, 재촬영 051326-051327</t>
  </si>
  <si>
    <t>E_051324-051325</t>
  </si>
  <si>
    <t>[01:15] T.IC CRASHED 발생</t>
  </si>
  <si>
    <t>[01:15] E_051338-051339 T.IC CRASHED로 T칩 영상 저장 안됨, 재촬영 051340-051341</t>
  </si>
  <si>
    <t>E_051338-051339</t>
  </si>
  <si>
    <t>S_051363:M</t>
  </si>
  <si>
    <t>S_051400:T</t>
  </si>
  <si>
    <t>S_051406:T</t>
  </si>
  <si>
    <t>BLG Last target 1286</t>
  </si>
  <si>
    <t>NE</t>
  </si>
  <si>
    <t>I_051469</t>
  </si>
  <si>
    <t>I_051469 프로젝트 네임 입력 오류, SN -&gt; BLG</t>
  </si>
  <si>
    <t>S_051498:N</t>
  </si>
  <si>
    <t>D_051548</t>
  </si>
  <si>
    <t>NNE</t>
  </si>
  <si>
    <t>Site Seeing / 0.91 / 0.85 / 0.61</t>
  </si>
  <si>
    <t>S_051594:M</t>
  </si>
  <si>
    <t>60s/28K 40s/29k 30s/29K</t>
  </si>
  <si>
    <t>30s/15K 20s/15K 20s/20K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</si>
</sst>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43327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0.967361111111111</v>
      </c>
      <c r="D9" s="26">
        <v>0.7</v>
      </c>
      <c r="E9" s="26">
        <v>14.7</v>
      </c>
      <c r="F9" s="26">
        <v>16</v>
      </c>
      <c r="G9" s="27" t="s">
        <v>204</v>
      </c>
      <c r="H9" s="26">
        <v>4.9</v>
      </c>
      <c r="I9" s="28">
        <v>18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0.9</v>
      </c>
      <c r="E10" s="26">
        <v>14.5</v>
      </c>
      <c r="F10" s="26">
        <v>16</v>
      </c>
      <c r="G10" s="27" t="s">
        <v>215</v>
      </c>
      <c r="H10" s="26">
        <v>12.6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0.43194444444444446</v>
      </c>
      <c r="D11" s="33">
        <v>1.4</v>
      </c>
      <c r="E11" s="33">
        <v>14.5</v>
      </c>
      <c r="F11" s="33">
        <v>15</v>
      </c>
      <c r="G11" s="27" t="s">
        <v>220</v>
      </c>
      <c r="H11" s="33">
        <v>17.2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23.464583333333334</v>
      </c>
      <c r="D12" s="37">
        <f>AVERAGE(D9:D11)</f>
        <v>1</v>
      </c>
      <c r="E12" s="37">
        <f>AVERAGE(E9:E11)</f>
        <v>14.566666666666668</v>
      </c>
      <c r="F12" s="38">
        <f>AVERAGE(F9:F11)</f>
        <v>15.666666666666666</v>
      </c>
      <c r="G12" s="11"/>
      <c r="H12" s="39">
        <f>AVERAGE(H9:H11)</f>
        <v>11.566666666666668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191</v>
      </c>
      <c r="F16" s="167" t="s">
        <v>192</v>
      </c>
      <c r="G16" s="167" t="s">
        <v>193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0.93125</v>
      </c>
      <c r="D17" s="25">
        <v>0.9340277777777778</v>
      </c>
      <c r="E17" s="25">
        <v>0.967361111111111</v>
      </c>
      <c r="F17" s="25">
        <v>0.24444444444444446</v>
      </c>
      <c r="G17" s="25">
        <v>0.43194444444444446</v>
      </c>
      <c r="H17" s="25"/>
      <c r="I17" s="25"/>
      <c r="J17" s="25"/>
      <c r="K17" s="25"/>
      <c r="L17" s="25"/>
      <c r="M17" s="25"/>
      <c r="N17" s="25">
        <v>0.45208333333333334</v>
      </c>
    </row>
    <row r="18" spans="1:14" s="2" customFormat="1" ht="13.5" customHeight="1">
      <c r="A18" s="11"/>
      <c r="B18" s="64" t="s">
        <v>12</v>
      </c>
      <c r="C18" s="44">
        <v>51268</v>
      </c>
      <c r="D18" s="43">
        <v>51269</v>
      </c>
      <c r="E18" s="43">
        <v>51280</v>
      </c>
      <c r="F18" s="43">
        <v>51470</v>
      </c>
      <c r="G18" s="43">
        <v>51594</v>
      </c>
      <c r="H18" s="43"/>
      <c r="I18" s="43"/>
      <c r="J18" s="43"/>
      <c r="K18" s="43"/>
      <c r="L18" s="43"/>
      <c r="M18" s="43"/>
      <c r="N18" s="43">
        <v>51606</v>
      </c>
    </row>
    <row r="19" spans="1:14" s="2" customFormat="1" ht="13.5" customHeight="1" thickBot="1">
      <c r="A19" s="11"/>
      <c r="B19" s="65" t="s">
        <v>13</v>
      </c>
      <c r="C19" s="137"/>
      <c r="D19" s="44">
        <v>51279</v>
      </c>
      <c r="E19" s="44">
        <v>51469</v>
      </c>
      <c r="F19" s="44">
        <v>51593</v>
      </c>
      <c r="G19" s="44">
        <v>51605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190</v>
      </c>
      <c r="F20" s="45">
        <f>IF(ISNUMBER(F18),F19-F18+1,"")</f>
        <v>124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>
        <v>51276</v>
      </c>
      <c r="D23" s="165"/>
      <c r="E23" s="20" t="s">
        <v>108</v>
      </c>
      <c r="F23" s="219" t="s">
        <v>202</v>
      </c>
      <c r="G23" s="220"/>
      <c r="H23" s="221"/>
      <c r="I23" s="81">
        <v>51599</v>
      </c>
      <c r="J23" s="20">
        <v>51601</v>
      </c>
      <c r="K23" s="20" t="s">
        <v>110</v>
      </c>
      <c r="L23" s="219" t="s">
        <v>223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180</v>
      </c>
      <c r="M24" s="220"/>
      <c r="N24" s="222"/>
    </row>
    <row r="25" spans="1:14" s="2" customFormat="1" ht="18.75" customHeight="1">
      <c r="A25" s="11" t="s">
        <v>107</v>
      </c>
      <c r="B25" s="187"/>
      <c r="C25" s="165">
        <v>51277</v>
      </c>
      <c r="D25" s="165">
        <v>51279</v>
      </c>
      <c r="E25" s="20" t="s">
        <v>106</v>
      </c>
      <c r="F25" s="219" t="s">
        <v>203</v>
      </c>
      <c r="G25" s="220"/>
      <c r="H25" s="221"/>
      <c r="I25" s="81">
        <v>51602</v>
      </c>
      <c r="J25" s="20">
        <v>51605</v>
      </c>
      <c r="K25" s="20" t="s">
        <v>109</v>
      </c>
      <c r="L25" s="219" t="s">
        <v>224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0.25833333333333336</v>
      </c>
      <c r="D30" s="126">
        <v>0.17013888888888887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0.42847222222222225</v>
      </c>
      <c r="N30" s="128"/>
    </row>
    <row r="31" spans="1:14" s="2" customFormat="1" ht="13.5" customHeight="1">
      <c r="A31" s="11"/>
      <c r="B31" s="108" t="s">
        <v>41</v>
      </c>
      <c r="C31" s="116">
        <v>0.27708333333333335</v>
      </c>
      <c r="D31" s="32">
        <v>0.1875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0.46458333333333335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201</v>
      </c>
      <c r="D35" s="201"/>
      <c r="E35" s="200" t="s">
        <v>207</v>
      </c>
      <c r="F35" s="201"/>
      <c r="G35" s="200" t="s">
        <v>210</v>
      </c>
      <c r="H35" s="201"/>
      <c r="I35" s="200" t="s">
        <v>211</v>
      </c>
      <c r="J35" s="201"/>
      <c r="K35" s="200" t="s">
        <v>212</v>
      </c>
      <c r="L35" s="201"/>
      <c r="M35" s="200" t="s">
        <v>213</v>
      </c>
      <c r="N35" s="201"/>
    </row>
    <row r="36" spans="1:14" s="2" customFormat="1" ht="19.5" customHeight="1">
      <c r="A36" s="11"/>
      <c r="B36" s="198"/>
      <c r="C36" s="200" t="s">
        <v>216</v>
      </c>
      <c r="D36" s="201"/>
      <c r="E36" s="200" t="s">
        <v>218</v>
      </c>
      <c r="F36" s="201"/>
      <c r="G36" s="200" t="s">
        <v>219</v>
      </c>
      <c r="H36" s="201"/>
      <c r="I36" s="200" t="s">
        <v>222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214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-155.9</v>
      </c>
      <c r="D57" s="56">
        <v>-157.3</v>
      </c>
      <c r="E57" s="98" t="s">
        <v>64</v>
      </c>
      <c r="F57" s="56">
        <v>22.5</v>
      </c>
      <c r="G57" s="56">
        <v>29.7</v>
      </c>
      <c r="H57" s="99" t="s">
        <v>95</v>
      </c>
      <c r="I57" s="146">
        <v>1</v>
      </c>
      <c r="J57" s="57" t="s">
        <v>181</v>
      </c>
      <c r="K57" s="180" t="s">
        <v>198</v>
      </c>
      <c r="L57" s="185"/>
      <c r="M57" s="180" t="s">
        <v>194</v>
      </c>
      <c r="N57" s="181"/>
      <c r="O57" s="7"/>
    </row>
    <row r="58" spans="2:15" s="52" customFormat="1" ht="22.5" customHeight="1">
      <c r="B58" s="100" t="s">
        <v>65</v>
      </c>
      <c r="C58" s="56">
        <v>-118.68</v>
      </c>
      <c r="D58" s="56">
        <v>-124.1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0" t="s">
        <v>198</v>
      </c>
      <c r="L58" s="185"/>
      <c r="M58" s="180" t="s">
        <v>195</v>
      </c>
      <c r="N58" s="181"/>
      <c r="O58" s="7"/>
    </row>
    <row r="59" spans="2:15" s="52" customFormat="1" ht="22.5" customHeight="1">
      <c r="B59" s="100" t="s">
        <v>66</v>
      </c>
      <c r="C59" s="56">
        <v>-191.788</v>
      </c>
      <c r="D59" s="56">
        <v>-194.3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199</v>
      </c>
      <c r="L59" s="185"/>
      <c r="M59" s="180" t="s">
        <v>196</v>
      </c>
      <c r="N59" s="181"/>
      <c r="O59" s="7"/>
    </row>
    <row r="60" spans="2:15" s="52" customFormat="1" ht="22.5" customHeight="1">
      <c r="B60" s="100" t="s">
        <v>67</v>
      </c>
      <c r="C60" s="56">
        <v>-89.2</v>
      </c>
      <c r="D60" s="56">
        <v>-94.68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199</v>
      </c>
      <c r="L60" s="185"/>
      <c r="M60" s="180" t="s">
        <v>197</v>
      </c>
      <c r="N60" s="181"/>
      <c r="O60" s="7"/>
    </row>
    <row r="61" spans="2:15" s="52" customFormat="1" ht="22.5" customHeight="1">
      <c r="B61" s="100" t="s">
        <v>69</v>
      </c>
      <c r="C61" s="56">
        <v>30.9</v>
      </c>
      <c r="D61" s="56">
        <v>26.5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26.8</v>
      </c>
      <c r="D62" s="56">
        <v>22.5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1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4.4</v>
      </c>
      <c r="D63" s="56">
        <v>19.99</v>
      </c>
      <c r="E63" s="99" t="s">
        <v>185</v>
      </c>
      <c r="F63" s="60">
        <v>2.3</v>
      </c>
      <c r="G63" s="62">
        <v>2.3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23.2</v>
      </c>
      <c r="D64" s="56">
        <v>18.88</v>
      </c>
      <c r="E64" s="99" t="s">
        <v>186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1.32E-05</v>
      </c>
      <c r="D65" s="61">
        <v>1.41E-05</v>
      </c>
      <c r="E65" s="98" t="s">
        <v>77</v>
      </c>
      <c r="F65" s="56">
        <v>15.5</v>
      </c>
      <c r="G65" s="62">
        <v>9.12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12.8</v>
      </c>
      <c r="G66" s="144">
        <v>12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/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205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 t="s">
        <v>208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2018-08-15T10:54:54Z</dcterms:modified>
  <cp:category/>
  <cp:version/>
  <cp:contentType/>
  <cp:contentStatus/>
</cp:coreProperties>
</file>