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<sst xmlns="http://schemas.openxmlformats.org/spreadsheetml/2006/main" count="234" uniqueCount="216">
  <si>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</si>
  <si>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</si>
  <si>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</si>
  <si>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</si>
  <si>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</si>
  <si>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</si>
  <si>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</si>
  <si>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</si>
  <si>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</si>
  <si>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</si>
  <si>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</si>
  <si>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</si>
  <si>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</si>
  <si>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</si>
  <si>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</si>
  <si>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</si>
  <si>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</si>
  <si>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</si>
  <si>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</si>
  <si>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</si>
  <si>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</si>
  <si>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</si>
  <si>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</si>
  <si>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</si>
  <si>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</si>
  <si>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</si>
  <si>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</si>
  <si>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</si>
  <si>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</si>
  <si>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</si>
  <si>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</si>
  <si>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</si>
  <si>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</si>
  <si>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</si>
  <si>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</si>
  <si>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</si>
  <si>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</si>
  <si>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</si>
  <si>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</si>
  <si>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</si>
  <si>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</si>
  <si>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</si>
  <si>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</si>
  <si>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</si>
  <si>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</si>
  <si>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</si>
  <si>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</si>
  <si>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</si>
  <si>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</si>
  <si>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</si>
  <si>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</si>
  <si>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</si>
  <si>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</si>
  <si>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</si>
  <si>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</si>
  <si>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</si>
  <si>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</si>
  <si>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</si>
  <si>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</si>
  <si>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</si>
  <si>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</si>
  <si>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</si>
  <si>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</si>
  <si>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</si>
  <si>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</si>
  <si>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</si>
  <si>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</si>
  <si>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</si>
  <si>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</si>
  <si>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</si>
  <si>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</si>
  <si>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</si>
  <si>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</si>
  <si>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</si>
  <si>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</si>
  <si>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</si>
  <si>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</si>
  <si>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</si>
  <si>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</si>
  <si>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</si>
  <si>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</si>
  <si>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</si>
  <si>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</si>
  <si>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</si>
  <si>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</si>
  <si>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</si>
  <si>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</si>
  <si>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</si>
  <si>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</si>
  <si>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</si>
  <si>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</si>
  <si>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</si>
  <si>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</si>
  <si>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</si>
  <si>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</si>
  <si>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</si>
  <si>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</si>
  <si>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</si>
  <si>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</si>
  <si>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</si>
  <si>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</si>
  <si>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</si>
  <si>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</si>
  <si>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</si>
  <si>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</si>
  <si>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</si>
  <si>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</si>
  <si>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</si>
  <si>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</si>
  <si>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</si>
  <si>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</si>
  <si>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</si>
  <si>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</si>
  <si>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</si>
  <si>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</si>
  <si>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</si>
  <si>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</si>
  <si>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</si>
  <si>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</si>
  <si>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</si>
  <si>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</si>
  <si>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</si>
  <si>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</si>
  <si>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</si>
  <si>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</si>
  <si>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</si>
  <si>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</si>
  <si>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</si>
  <si>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</si>
  <si>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</si>
  <si>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</si>
  <si>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</si>
  <si>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</si>
  <si>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</si>
  <si>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</si>
  <si>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</si>
  <si>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</si>
  <si>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</si>
  <si>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</si>
  <si>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</si>
  <si>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</si>
  <si>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</si>
  <si>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</si>
  <si>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</si>
  <si>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</si>
  <si>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</si>
  <si>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</si>
  <si>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</si>
  <si>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</si>
  <si>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</si>
  <si>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</si>
  <si>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</si>
  <si>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</si>
  <si>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</si>
  <si>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</si>
  <si>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</si>
  <si>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</si>
  <si>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</si>
  <si>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</si>
  <si>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</si>
  <si>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</si>
  <si>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</si>
  <si>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</si>
  <si>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</si>
  <si>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</si>
  <si>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</si>
  <si>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</si>
  <si>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</si>
  <si>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</si>
  <si>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</si>
  <si>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</si>
  <si>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</si>
  <si>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</si>
  <si>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</si>
  <si>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</si>
  <si>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</si>
  <si>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</si>
  <si>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</si>
  <si>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</si>
  <si>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</si>
  <si>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</si>
  <si>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</si>
  <si>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</si>
  <si>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</si>
  <si>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</si>
  <si>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</si>
  <si>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</si>
  <si>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</si>
  <si>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</si>
  <si>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</si>
  <si>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</si>
  <si>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BLG</t>
  </si>
  <si>
    <t>SN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</si>
  <si>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</si>
  <si>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</si>
  <si>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</si>
  <si>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</si>
  <si>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</si>
  <si>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</si>
  <si>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</si>
  <si>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 xml:space="preserve">월령 40% 이상으로 방풍막 연결 </t>
  </si>
  <si>
    <t>20s/20K 30s/20K 40s/20K</t>
  </si>
  <si>
    <t>20s/21K 30s/26K 40s/25K 60s/27K</t>
  </si>
  <si>
    <t>N</t>
  </si>
  <si>
    <t>S_047788:N</t>
  </si>
  <si>
    <t>S_047863:N</t>
  </si>
  <si>
    <t>S_047926:N</t>
  </si>
  <si>
    <t>E_047960</t>
  </si>
  <si>
    <t>[05:40] E_047960 ICS CRASHED 전체 영상 저장 안됨, 재촬영 047961</t>
  </si>
  <si>
    <t>[05:40] ICS CRASHED 발생</t>
  </si>
  <si>
    <t>BLG Last target 815</t>
  </si>
  <si>
    <t>S_047995:N</t>
  </si>
  <si>
    <t>S_048075:T</t>
  </si>
  <si>
    <t>S_048080:M</t>
  </si>
  <si>
    <t>Site Seeing / 1.24 / 1.35 / 1.23</t>
  </si>
  <si>
    <t>달빛 영향으로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</si>
</sst>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43314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0.9513888888888888</v>
      </c>
      <c r="D9" s="26">
        <v>1.4</v>
      </c>
      <c r="E9" s="26">
        <v>7.7</v>
      </c>
      <c r="F9" s="26">
        <v>21</v>
      </c>
      <c r="G9" s="27" t="s">
        <v>203</v>
      </c>
      <c r="H9" s="26">
        <v>15.4</v>
      </c>
      <c r="I9" s="28">
        <v>75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>
        <v>0.9</v>
      </c>
      <c r="E10" s="26">
        <v>6.2</v>
      </c>
      <c r="F10" s="26">
        <v>20</v>
      </c>
      <c r="G10" s="27" t="s">
        <v>203</v>
      </c>
      <c r="H10" s="26">
        <v>24.6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0.4395833333333334</v>
      </c>
      <c r="D11" s="33">
        <v>1.3</v>
      </c>
      <c r="E11" s="33">
        <v>5.1</v>
      </c>
      <c r="F11" s="33">
        <v>20</v>
      </c>
      <c r="G11" s="27" t="s">
        <v>203</v>
      </c>
      <c r="H11" s="33">
        <v>15.4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23.488194444444446</v>
      </c>
      <c r="D12" s="37">
        <f>AVERAGE(D9:D11)</f>
        <v>1.2</v>
      </c>
      <c r="E12" s="37">
        <f>AVERAGE(E9:E11)</f>
        <v>6.333333333333333</v>
      </c>
      <c r="F12" s="38">
        <f>AVERAGE(F9:F11)</f>
        <v>20.333333333333332</v>
      </c>
      <c r="G12" s="11"/>
      <c r="H12" s="39">
        <f>AVERAGE(H9:H11)</f>
        <v>18.466666666666665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191</v>
      </c>
      <c r="F16" s="167" t="s">
        <v>192</v>
      </c>
      <c r="G16" s="167" t="s">
        <v>193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0.9263888888888889</v>
      </c>
      <c r="D17" s="25">
        <v>0.9277777777777777</v>
      </c>
      <c r="E17" s="25">
        <v>0.9513888888888888</v>
      </c>
      <c r="F17" s="25">
        <v>0.27152777777777776</v>
      </c>
      <c r="G17" s="25">
        <v>0.4395833333333334</v>
      </c>
      <c r="H17" s="25"/>
      <c r="I17" s="25"/>
      <c r="J17" s="25"/>
      <c r="K17" s="25"/>
      <c r="L17" s="25"/>
      <c r="M17" s="25"/>
      <c r="N17" s="25">
        <v>0.44375000000000003</v>
      </c>
    </row>
    <row r="18" spans="1:14" s="2" customFormat="1" ht="13.5" customHeight="1">
      <c r="A18" s="11"/>
      <c r="B18" s="64" t="s">
        <v>12</v>
      </c>
      <c r="C18" s="44">
        <v>47753</v>
      </c>
      <c r="D18" s="43">
        <v>47754</v>
      </c>
      <c r="E18" s="43">
        <v>47766</v>
      </c>
      <c r="F18" s="43">
        <v>47985</v>
      </c>
      <c r="G18" s="43">
        <v>48096</v>
      </c>
      <c r="H18" s="43"/>
      <c r="I18" s="43"/>
      <c r="J18" s="43"/>
      <c r="K18" s="43"/>
      <c r="L18" s="43"/>
      <c r="M18" s="43"/>
      <c r="N18" s="43">
        <v>48101</v>
      </c>
    </row>
    <row r="19" spans="1:14" s="2" customFormat="1" ht="13.5" customHeight="1" thickBot="1">
      <c r="A19" s="11"/>
      <c r="B19" s="65" t="s">
        <v>13</v>
      </c>
      <c r="C19" s="137"/>
      <c r="D19" s="44">
        <v>47765</v>
      </c>
      <c r="E19" s="44">
        <v>47984</v>
      </c>
      <c r="F19" s="44">
        <v>48095</v>
      </c>
      <c r="G19" s="44">
        <v>48100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219</v>
      </c>
      <c r="F20" s="45">
        <f>IF(ISNUMBER(F18),F19-F18+1,"")</f>
        <v>111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 t="s">
        <v>180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>
        <v>47759</v>
      </c>
      <c r="D24" s="166">
        <v>47761</v>
      </c>
      <c r="E24" s="79" t="s">
        <v>109</v>
      </c>
      <c r="F24" s="219" t="s">
        <v>201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 t="s">
        <v>180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>
        <v>47762</v>
      </c>
      <c r="D26" s="165">
        <v>47765</v>
      </c>
      <c r="E26" s="169" t="s">
        <v>104</v>
      </c>
      <c r="F26" s="219" t="s">
        <v>202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0.2986111111111111</v>
      </c>
      <c r="D30" s="126">
        <v>0.14027777777777778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0.4388888888888889</v>
      </c>
      <c r="N30" s="128"/>
    </row>
    <row r="31" spans="1:14" s="2" customFormat="1" ht="13.5" customHeight="1">
      <c r="A31" s="11"/>
      <c r="B31" s="108" t="s">
        <v>41</v>
      </c>
      <c r="C31" s="116">
        <v>0.3201388888888889</v>
      </c>
      <c r="D31" s="32">
        <v>0.16805555555555554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0.4881944444444445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204</v>
      </c>
      <c r="D35" s="201"/>
      <c r="E35" s="200" t="s">
        <v>205</v>
      </c>
      <c r="F35" s="201"/>
      <c r="G35" s="200" t="s">
        <v>206</v>
      </c>
      <c r="H35" s="201"/>
      <c r="I35" s="200" t="s">
        <v>207</v>
      </c>
      <c r="J35" s="201"/>
      <c r="K35" s="200" t="s">
        <v>211</v>
      </c>
      <c r="L35" s="201"/>
      <c r="M35" s="200" t="s">
        <v>212</v>
      </c>
      <c r="N35" s="201"/>
    </row>
    <row r="36" spans="1:14" s="2" customFormat="1" ht="19.5" customHeight="1">
      <c r="A36" s="11"/>
      <c r="B36" s="198"/>
      <c r="C36" s="200" t="s">
        <v>213</v>
      </c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210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-155.17</v>
      </c>
      <c r="D57" s="56">
        <v>-157.56</v>
      </c>
      <c r="E57" s="98" t="s">
        <v>64</v>
      </c>
      <c r="F57" s="56">
        <v>28</v>
      </c>
      <c r="G57" s="56">
        <v>22.6</v>
      </c>
      <c r="H57" s="99" t="s">
        <v>95</v>
      </c>
      <c r="I57" s="146">
        <v>0</v>
      </c>
      <c r="J57" s="57" t="s">
        <v>181</v>
      </c>
      <c r="K57" s="180" t="s">
        <v>198</v>
      </c>
      <c r="L57" s="185"/>
      <c r="M57" s="180" t="s">
        <v>194</v>
      </c>
      <c r="N57" s="181"/>
      <c r="O57" s="7"/>
    </row>
    <row r="58" spans="2:15" s="52" customFormat="1" ht="22.5" customHeight="1">
      <c r="B58" s="100" t="s">
        <v>65</v>
      </c>
      <c r="C58" s="56">
        <v>-121.6</v>
      </c>
      <c r="D58" s="56">
        <v>-126.7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198</v>
      </c>
      <c r="L58" s="185"/>
      <c r="M58" s="180" t="s">
        <v>195</v>
      </c>
      <c r="N58" s="181"/>
      <c r="O58" s="7"/>
    </row>
    <row r="59" spans="2:15" s="52" customFormat="1" ht="22.5" customHeight="1">
      <c r="B59" s="100" t="s">
        <v>66</v>
      </c>
      <c r="C59" s="56">
        <v>-192.3</v>
      </c>
      <c r="D59" s="56">
        <v>-194.9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199</v>
      </c>
      <c r="L59" s="185"/>
      <c r="M59" s="180" t="s">
        <v>196</v>
      </c>
      <c r="N59" s="181"/>
      <c r="O59" s="7"/>
    </row>
    <row r="60" spans="2:15" s="52" customFormat="1" ht="22.5" customHeight="1">
      <c r="B60" s="100" t="s">
        <v>67</v>
      </c>
      <c r="C60" s="56">
        <v>-91.39</v>
      </c>
      <c r="D60" s="56">
        <v>-97.26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199</v>
      </c>
      <c r="L60" s="185"/>
      <c r="M60" s="180" t="s">
        <v>197</v>
      </c>
      <c r="N60" s="181"/>
      <c r="O60" s="7"/>
    </row>
    <row r="61" spans="2:15" s="52" customFormat="1" ht="22.5" customHeight="1">
      <c r="B61" s="100" t="s">
        <v>69</v>
      </c>
      <c r="C61" s="56">
        <v>23.99</v>
      </c>
      <c r="D61" s="56">
        <v>18.96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19.69</v>
      </c>
      <c r="D62" s="56">
        <v>14.95</v>
      </c>
      <c r="E62" s="99" t="s">
        <v>166</v>
      </c>
      <c r="F62" s="58">
        <v>275</v>
      </c>
      <c r="G62" s="58">
        <v>260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17.08</v>
      </c>
      <c r="D63" s="56">
        <v>12.3</v>
      </c>
      <c r="E63" s="99" t="s">
        <v>185</v>
      </c>
      <c r="F63" s="60">
        <v>2.6</v>
      </c>
      <c r="G63" s="62">
        <v>2.6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15.9</v>
      </c>
      <c r="D64" s="56">
        <v>11.19</v>
      </c>
      <c r="E64" s="99" t="s">
        <v>186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1.24E-05</v>
      </c>
      <c r="D65" s="61">
        <v>1.33E-05</v>
      </c>
      <c r="E65" s="98" t="s">
        <v>77</v>
      </c>
      <c r="F65" s="56">
        <v>11.7</v>
      </c>
      <c r="G65" s="62">
        <v>5.8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15</v>
      </c>
      <c r="G66" s="144">
        <v>15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/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209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2018-08-02T10:42:41Z</dcterms:modified>
  <cp:category/>
  <cp:version/>
  <cp:contentType/>
  <cp:contentStatus/>
</cp:coreProperties>
</file>