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<sst xmlns="http://schemas.openxmlformats.org/spreadsheetml/2006/main" count="231" uniqueCount="219">
  <si>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</si>
  <si>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</si>
  <si>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</si>
  <si>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</si>
  <si>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</si>
  <si>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</si>
  <si>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</si>
  <si>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</si>
  <si>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</si>
  <si>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</si>
  <si>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</si>
  <si>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</si>
  <si>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</si>
  <si>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</si>
  <si>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</si>
  <si>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</si>
  <si>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</si>
  <si>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</si>
  <si>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</si>
  <si>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</si>
  <si>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</si>
  <si>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</si>
  <si>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</si>
  <si>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</si>
  <si>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</si>
  <si>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</si>
  <si>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</si>
  <si>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</si>
  <si>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</si>
  <si>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</si>
  <si>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</si>
  <si>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</si>
  <si>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</si>
  <si>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</si>
  <si>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</si>
  <si>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</si>
  <si>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</si>
  <si>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</si>
  <si>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</si>
  <si>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</si>
  <si>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</si>
  <si>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</si>
  <si>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</si>
  <si>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</si>
  <si>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</si>
  <si>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</si>
  <si>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</si>
  <si>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</si>
  <si>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</si>
  <si>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</si>
  <si>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</si>
  <si>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</si>
  <si>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</si>
  <si>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</si>
  <si>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</si>
  <si>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</si>
  <si>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</si>
  <si>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</si>
  <si>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</si>
  <si>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</si>
  <si>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</si>
  <si>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</si>
  <si>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</si>
  <si>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</si>
  <si>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</si>
  <si>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</si>
  <si>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</si>
  <si>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</si>
  <si>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</si>
  <si>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</si>
  <si>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</si>
  <si>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</si>
  <si>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</si>
  <si>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</si>
  <si>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</si>
  <si>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</si>
  <si>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</si>
  <si>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</si>
  <si>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</si>
  <si>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</si>
  <si>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</si>
  <si>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</si>
  <si>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</si>
  <si>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</si>
  <si>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</si>
  <si>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</si>
  <si>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</si>
  <si>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</si>
  <si>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</si>
  <si>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</si>
  <si>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</si>
  <si>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</si>
  <si>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</si>
  <si>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</si>
  <si>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</si>
  <si>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</si>
  <si>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</si>
  <si>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</si>
  <si>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</si>
  <si>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</si>
  <si>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</si>
  <si>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</si>
  <si>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</si>
  <si>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</si>
  <si>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</si>
  <si>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</si>
  <si>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</si>
  <si>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</si>
  <si>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</si>
  <si>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</si>
  <si>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</si>
  <si>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</si>
  <si>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</si>
  <si>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</si>
  <si>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</si>
  <si>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</si>
  <si>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</si>
  <si>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</si>
  <si>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</si>
  <si>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</si>
  <si>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</si>
  <si>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</si>
  <si>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</si>
  <si>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</si>
  <si>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</si>
  <si>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</si>
  <si>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</si>
  <si>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</si>
  <si>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</si>
  <si>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</si>
  <si>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</si>
  <si>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</si>
  <si>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</si>
  <si>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</si>
  <si>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</si>
  <si>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</si>
  <si>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</si>
  <si>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</si>
  <si>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</si>
  <si>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</si>
  <si>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</si>
  <si>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</si>
  <si>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</si>
  <si>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</si>
  <si>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</si>
  <si>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</si>
  <si>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</si>
  <si>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</si>
  <si>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</si>
  <si>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</si>
  <si>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</si>
  <si>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</si>
  <si>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</si>
  <si>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</si>
  <si>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</si>
  <si>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</si>
  <si>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</si>
  <si>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</si>
  <si>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</si>
  <si>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</si>
  <si>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</si>
  <si>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</si>
  <si>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</si>
  <si>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</si>
  <si>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</si>
  <si>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</si>
  <si>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</si>
  <si>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</si>
  <si>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</si>
  <si>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</si>
  <si>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</si>
  <si>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</si>
  <si>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</si>
  <si>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</si>
  <si>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</si>
  <si>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</si>
  <si>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</si>
  <si>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</si>
  <si>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</si>
  <si>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</si>
  <si>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</si>
  <si>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</si>
  <si>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</si>
  <si>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</si>
  <si>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</si>
  <si>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</si>
  <si>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</si>
  <si>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</si>
  <si>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</si>
  <si>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</si>
  <si>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</si>
  <si>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</si>
  <si>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</si>
  <si>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</si>
  <si>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</si>
  <si>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</si>
  <si>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</si>
  <si>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BLG</t>
  </si>
  <si>
    <t>SN</t>
  </si>
  <si>
    <t>ALL</t>
  </si>
  <si>
    <t>/ / / / /</t>
  </si>
  <si>
    <t xml:space="preserve"> / / / / /</t>
  </si>
  <si>
    <t>월령 40% 미만으로 방풍막 연결 해제</t>
  </si>
  <si>
    <t>NE</t>
  </si>
  <si>
    <t>/ / / / /</t>
  </si>
  <si>
    <t>/ / / / /</t>
  </si>
  <si>
    <t>/ / / / /</t>
  </si>
  <si>
    <t>최정식</t>
  </si>
  <si>
    <t>NW</t>
  </si>
  <si>
    <t>S_042249:N</t>
  </si>
  <si>
    <t>S_042254:M</t>
  </si>
  <si>
    <t>S_042400:N</t>
  </si>
  <si>
    <t>S_042405:T</t>
  </si>
  <si>
    <t>S_042402:T</t>
  </si>
  <si>
    <t>BLG Last target 181</t>
  </si>
  <si>
    <t>N</t>
  </si>
  <si>
    <t>구름으로 인해 저녁 플랫 미촬영 / 구름 영향으로 새벽 플랫 미촬영</t>
  </si>
  <si>
    <t>Site Seeing / 0.99 / 1.06 / 0.91</t>
  </si>
  <si>
    <t>S_042523:N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</si>
</sst>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43292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0.9583333333333334</v>
      </c>
      <c r="D9" s="26">
        <v>4.8</v>
      </c>
      <c r="E9" s="26">
        <v>12.4</v>
      </c>
      <c r="F9" s="26">
        <v>16</v>
      </c>
      <c r="G9" s="27" t="s">
        <v>208</v>
      </c>
      <c r="H9" s="26">
        <v>8.2</v>
      </c>
      <c r="I9" s="28">
        <v>5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0.1875</v>
      </c>
      <c r="D10" s="26">
        <v>2.6</v>
      </c>
      <c r="E10" s="26">
        <v>11.7</v>
      </c>
      <c r="F10" s="26">
        <v>18</v>
      </c>
      <c r="G10" s="27" t="s">
        <v>203</v>
      </c>
      <c r="H10" s="26">
        <v>20.6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0.4305555555555556</v>
      </c>
      <c r="D11" s="33">
        <v>2.1</v>
      </c>
      <c r="E11" s="33">
        <v>10.7</v>
      </c>
      <c r="F11" s="33">
        <v>15</v>
      </c>
      <c r="G11" s="27" t="s">
        <v>215</v>
      </c>
      <c r="H11" s="33">
        <v>14.5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23.472222222222225</v>
      </c>
      <c r="D12" s="37">
        <f>AVERAGE(D9:D11)</f>
        <v>3.1666666666666665</v>
      </c>
      <c r="E12" s="37">
        <f>AVERAGE(E9:E11)</f>
        <v>11.6</v>
      </c>
      <c r="F12" s="38">
        <f>AVERAGE(F9:F11)</f>
        <v>16.333333333333332</v>
      </c>
      <c r="G12" s="11"/>
      <c r="H12" s="39">
        <f>AVERAGE(H9:H11)</f>
        <v>14.433333333333332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197</v>
      </c>
      <c r="F16" s="166" t="s">
        <v>198</v>
      </c>
      <c r="G16" s="166" t="s">
        <v>199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0.9493055555555556</v>
      </c>
      <c r="D17" s="25">
        <v>0.9506944444444444</v>
      </c>
      <c r="E17" s="25">
        <v>0.9583333333333334</v>
      </c>
      <c r="F17" s="25">
        <v>0.3361111111111111</v>
      </c>
      <c r="G17" s="25">
        <v>0.43402777777777773</v>
      </c>
      <c r="H17" s="25"/>
      <c r="I17" s="25"/>
      <c r="J17" s="25"/>
      <c r="K17" s="25"/>
      <c r="L17" s="25"/>
      <c r="M17" s="25"/>
      <c r="N17" s="25">
        <v>0.4381944444444445</v>
      </c>
    </row>
    <row r="18" spans="1:14" s="2" customFormat="1" ht="13.5" customHeight="1">
      <c r="A18" s="11"/>
      <c r="B18" s="64" t="s">
        <v>12</v>
      </c>
      <c r="C18" s="44">
        <v>42198</v>
      </c>
      <c r="D18" s="43">
        <v>42199</v>
      </c>
      <c r="E18" s="43">
        <v>42204</v>
      </c>
      <c r="F18" s="43">
        <v>42461</v>
      </c>
      <c r="G18" s="43">
        <v>42519</v>
      </c>
      <c r="H18" s="43"/>
      <c r="I18" s="43"/>
      <c r="J18" s="43"/>
      <c r="K18" s="43"/>
      <c r="L18" s="43"/>
      <c r="M18" s="43"/>
      <c r="N18" s="43">
        <v>42524</v>
      </c>
    </row>
    <row r="19" spans="1:14" s="2" customFormat="1" ht="13.5" customHeight="1" thickBot="1">
      <c r="A19" s="11"/>
      <c r="B19" s="65" t="s">
        <v>13</v>
      </c>
      <c r="C19" s="137"/>
      <c r="D19" s="44">
        <v>42203</v>
      </c>
      <c r="E19" s="44">
        <v>42460</v>
      </c>
      <c r="F19" s="44">
        <v>42518</v>
      </c>
      <c r="G19" s="44">
        <v>42523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257</v>
      </c>
      <c r="F20" s="45">
        <f>IF(ISNUMBER(F18),F19-F18+1,"")</f>
        <v>58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4"/>
      <c r="D23" s="164"/>
      <c r="E23" s="20" t="s">
        <v>108</v>
      </c>
      <c r="F23" s="189" t="s">
        <v>204</v>
      </c>
      <c r="G23" s="190"/>
      <c r="H23" s="193"/>
      <c r="I23" s="81"/>
      <c r="J23" s="20"/>
      <c r="K23" s="20" t="s">
        <v>110</v>
      </c>
      <c r="L23" s="189" t="s">
        <v>205</v>
      </c>
      <c r="M23" s="190"/>
      <c r="N23" s="191"/>
    </row>
    <row r="24" spans="1:14" s="2" customFormat="1" ht="18.75" customHeight="1">
      <c r="A24" s="11"/>
      <c r="B24" s="215"/>
      <c r="C24" s="165"/>
      <c r="D24" s="165"/>
      <c r="E24" s="79" t="s">
        <v>109</v>
      </c>
      <c r="F24" s="189" t="s">
        <v>200</v>
      </c>
      <c r="G24" s="190"/>
      <c r="H24" s="193"/>
      <c r="I24" s="82"/>
      <c r="J24" s="80"/>
      <c r="K24" s="80" t="s">
        <v>111</v>
      </c>
      <c r="L24" s="189" t="s">
        <v>195</v>
      </c>
      <c r="M24" s="190"/>
      <c r="N24" s="191"/>
    </row>
    <row r="25" spans="1:14" s="2" customFormat="1" ht="18.75" customHeight="1">
      <c r="A25" s="11" t="s">
        <v>107</v>
      </c>
      <c r="B25" s="215"/>
      <c r="C25" s="164"/>
      <c r="D25" s="164"/>
      <c r="E25" s="20" t="s">
        <v>106</v>
      </c>
      <c r="F25" s="189" t="s">
        <v>195</v>
      </c>
      <c r="G25" s="190"/>
      <c r="H25" s="193"/>
      <c r="I25" s="81"/>
      <c r="J25" s="20"/>
      <c r="K25" s="20" t="s">
        <v>109</v>
      </c>
      <c r="L25" s="189" t="s">
        <v>206</v>
      </c>
      <c r="M25" s="190"/>
      <c r="N25" s="191"/>
    </row>
    <row r="26" spans="1:14" s="2" customFormat="1" ht="18.75" customHeight="1">
      <c r="A26" s="11"/>
      <c r="B26" s="216"/>
      <c r="C26" s="164"/>
      <c r="D26" s="164"/>
      <c r="E26" s="168" t="s">
        <v>104</v>
      </c>
      <c r="F26" s="189" t="s">
        <v>201</v>
      </c>
      <c r="G26" s="190"/>
      <c r="H26" s="193"/>
      <c r="I26" s="81"/>
      <c r="J26" s="20"/>
      <c r="K26" s="20" t="s">
        <v>105</v>
      </c>
      <c r="L26" s="189" t="s">
        <v>195</v>
      </c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0.3652777777777778</v>
      </c>
      <c r="D30" s="126">
        <v>0.08680555555555557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0.4520833333333334</v>
      </c>
      <c r="N30" s="128"/>
    </row>
    <row r="31" spans="1:14" s="2" customFormat="1" ht="13.5" customHeight="1">
      <c r="A31" s="11"/>
      <c r="B31" s="108" t="s">
        <v>41</v>
      </c>
      <c r="C31" s="116">
        <v>0.37777777777777777</v>
      </c>
      <c r="D31" s="32">
        <v>0.09444444444444444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0.4722222222222222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196</v>
      </c>
      <c r="C35" s="195" t="s">
        <v>209</v>
      </c>
      <c r="D35" s="196"/>
      <c r="E35" s="195" t="s">
        <v>210</v>
      </c>
      <c r="F35" s="196"/>
      <c r="G35" s="195" t="s">
        <v>211</v>
      </c>
      <c r="H35" s="196"/>
      <c r="I35" s="195" t="s">
        <v>213</v>
      </c>
      <c r="J35" s="196"/>
      <c r="K35" s="195" t="s">
        <v>212</v>
      </c>
      <c r="L35" s="196"/>
      <c r="M35" s="195" t="s">
        <v>218</v>
      </c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1" t="s">
        <v>217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84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8" t="s">
        <v>214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-157.8</v>
      </c>
      <c r="D57" s="56">
        <v>-157.46</v>
      </c>
      <c r="E57" s="98" t="s">
        <v>64</v>
      </c>
      <c r="F57" s="56">
        <v>29</v>
      </c>
      <c r="G57" s="56">
        <v>28.4</v>
      </c>
      <c r="H57" s="99" t="s">
        <v>95</v>
      </c>
      <c r="I57" s="146">
        <v>0</v>
      </c>
      <c r="J57" s="57" t="s">
        <v>179</v>
      </c>
      <c r="K57" s="208" t="s">
        <v>188</v>
      </c>
      <c r="L57" s="209"/>
      <c r="M57" s="208" t="s">
        <v>189</v>
      </c>
      <c r="N57" s="210"/>
      <c r="O57" s="7"/>
    </row>
    <row r="58" spans="2:15" s="52" customFormat="1" ht="22.5" customHeight="1">
      <c r="B58" s="100" t="s">
        <v>65</v>
      </c>
      <c r="C58" s="56">
        <v>-122.5</v>
      </c>
      <c r="D58" s="56">
        <v>-128.08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8" t="s">
        <v>187</v>
      </c>
      <c r="L58" s="209"/>
      <c r="M58" s="208" t="s">
        <v>190</v>
      </c>
      <c r="N58" s="210"/>
      <c r="O58" s="7"/>
    </row>
    <row r="59" spans="2:15" s="52" customFormat="1" ht="19.5">
      <c r="B59" s="100" t="s">
        <v>66</v>
      </c>
      <c r="C59" s="56">
        <v>-192.9</v>
      </c>
      <c r="D59" s="56">
        <v>-182.6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8" t="s">
        <v>191</v>
      </c>
      <c r="L59" s="209"/>
      <c r="M59" s="208" t="s">
        <v>192</v>
      </c>
      <c r="N59" s="210"/>
      <c r="O59" s="7"/>
    </row>
    <row r="60" spans="2:15" s="52" customFormat="1" ht="22.5" customHeight="1">
      <c r="B60" s="100" t="s">
        <v>67</v>
      </c>
      <c r="C60" s="56">
        <v>-90.8</v>
      </c>
      <c r="D60" s="56">
        <v>-94.4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8" t="s">
        <v>191</v>
      </c>
      <c r="L60" s="209"/>
      <c r="M60" s="208" t="s">
        <v>193</v>
      </c>
      <c r="N60" s="210"/>
      <c r="O60" s="7"/>
    </row>
    <row r="61" spans="2:15" s="52" customFormat="1" ht="22.5" customHeight="1">
      <c r="B61" s="100" t="s">
        <v>69</v>
      </c>
      <c r="C61" s="56">
        <v>26</v>
      </c>
      <c r="D61" s="56">
        <v>25.7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21.9</v>
      </c>
      <c r="D62" s="56">
        <v>21.56</v>
      </c>
      <c r="E62" s="99" t="s">
        <v>166</v>
      </c>
      <c r="F62" s="58">
        <v>265</v>
      </c>
      <c r="G62" s="58">
        <v>260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19.7</v>
      </c>
      <c r="D63" s="56">
        <v>19.3</v>
      </c>
      <c r="E63" s="99" t="s">
        <v>183</v>
      </c>
      <c r="F63" s="60">
        <v>3.2</v>
      </c>
      <c r="G63" s="62">
        <v>3.2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18.8</v>
      </c>
      <c r="D64" s="56">
        <v>18.4</v>
      </c>
      <c r="E64" s="99" t="s">
        <v>184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9.9E-06</v>
      </c>
      <c r="D65" s="61">
        <v>1.25E-05</v>
      </c>
      <c r="E65" s="98" t="s">
        <v>77</v>
      </c>
      <c r="F65" s="56">
        <v>11.9</v>
      </c>
      <c r="G65" s="62">
        <v>8.1</v>
      </c>
      <c r="H65" s="99" t="s">
        <v>97</v>
      </c>
      <c r="I65" s="62">
        <v>10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11.8</v>
      </c>
      <c r="G66" s="144">
        <v>10.5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57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2018-07-11T10:46:09Z</dcterms:modified>
  <cp:category/>
  <cp:version/>
  <cp:contentType/>
  <cp:contentStatus/>
</cp:coreProperties>
</file>