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<sst xmlns="http://schemas.openxmlformats.org/spreadsheetml/2006/main" count="238" uniqueCount="227">
  <si>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</si>
  <si>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</si>
  <si>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</si>
  <si>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</si>
  <si>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</si>
  <si>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</si>
  <si>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</si>
  <si>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</si>
  <si>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</si>
  <si>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</si>
  <si>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</si>
  <si>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</si>
  <si>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</si>
  <si>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</si>
  <si>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</si>
  <si>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</si>
  <si>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</si>
  <si>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</si>
  <si>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</si>
  <si>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</si>
  <si>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</si>
  <si>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</si>
  <si>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</si>
  <si>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</si>
  <si>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</si>
  <si>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</si>
  <si>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</si>
  <si>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</si>
  <si>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</si>
  <si>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</si>
  <si>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</si>
  <si>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</si>
  <si>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</si>
  <si>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</si>
  <si>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</si>
  <si>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</si>
  <si>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</si>
  <si>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</si>
  <si>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</si>
  <si>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</si>
  <si>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</si>
  <si>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</si>
  <si>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</si>
  <si>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</si>
  <si>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</si>
  <si>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</si>
  <si>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</si>
  <si>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</si>
  <si>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</si>
  <si>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</si>
  <si>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</si>
  <si>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</si>
  <si>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</si>
  <si>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</si>
  <si>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</si>
  <si>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</si>
  <si>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</si>
  <si>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</si>
  <si>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</si>
  <si>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</si>
  <si>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</si>
  <si>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</si>
  <si>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</si>
  <si>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</si>
  <si>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</si>
  <si>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</si>
  <si>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</si>
  <si>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</si>
  <si>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</si>
  <si>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</si>
  <si>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</si>
  <si>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</si>
  <si>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</si>
  <si>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</si>
  <si>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</si>
  <si>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</si>
  <si>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</si>
  <si>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</si>
  <si>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</si>
  <si>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</si>
  <si>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</si>
  <si>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</si>
  <si>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</si>
  <si>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</si>
  <si>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</si>
  <si>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</si>
  <si>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</si>
  <si>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</si>
  <si>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</si>
  <si>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</si>
  <si>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</si>
  <si>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</si>
  <si>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</si>
  <si>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</si>
  <si>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</si>
  <si>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</si>
  <si>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</si>
  <si>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</si>
  <si>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</si>
  <si>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</si>
  <si>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</si>
  <si>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</si>
  <si>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</si>
  <si>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</si>
  <si>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</si>
  <si>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</si>
  <si>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</si>
  <si>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</si>
  <si>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</si>
  <si>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</si>
  <si>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</si>
  <si>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</si>
  <si>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</si>
  <si>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</si>
  <si>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</si>
  <si>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</si>
  <si>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</si>
  <si>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</si>
  <si>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</si>
  <si>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</si>
  <si>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</si>
  <si>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</si>
  <si>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</si>
  <si>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</si>
  <si>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</si>
  <si>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</si>
  <si>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</si>
  <si>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</si>
  <si>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</si>
  <si>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</si>
  <si>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</si>
  <si>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</si>
  <si>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</si>
  <si>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</si>
  <si>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</si>
  <si>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</si>
  <si>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</si>
  <si>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</si>
  <si>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</si>
  <si>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</si>
  <si>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</si>
  <si>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</si>
  <si>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</si>
  <si>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</si>
  <si>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</si>
  <si>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</si>
  <si>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</si>
  <si>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</si>
  <si>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</si>
  <si>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</si>
  <si>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</si>
  <si>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</si>
  <si>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</si>
  <si>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</si>
  <si>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</si>
  <si>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</si>
  <si>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</si>
  <si>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</si>
  <si>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</si>
  <si>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</si>
  <si>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</si>
  <si>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</si>
  <si>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</si>
  <si>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</si>
  <si>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</si>
  <si>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</si>
  <si>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</si>
  <si>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</si>
  <si>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</si>
  <si>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</si>
  <si>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</si>
  <si>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</si>
  <si>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</si>
  <si>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</si>
  <si>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</si>
  <si>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</si>
  <si>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</si>
  <si>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</si>
  <si>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</si>
  <si>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</si>
  <si>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</si>
  <si>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</si>
  <si>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</si>
  <si>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</si>
  <si>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</si>
  <si>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</si>
  <si>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</si>
  <si>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</si>
  <si>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</si>
  <si>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</si>
  <si>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</si>
  <si>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</si>
  <si>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</si>
  <si>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</si>
  <si>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</si>
  <si>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/ / / / /</t>
  </si>
  <si>
    <t>영상
이상</t>
  </si>
  <si>
    <t>/ / / / /</t>
  </si>
  <si>
    <t>/ / / / /</t>
  </si>
  <si>
    <t>권민경</t>
  </si>
  <si>
    <t>BLG</t>
  </si>
  <si>
    <t>SN</t>
  </si>
  <si>
    <t>ALL</t>
  </si>
  <si>
    <t>N</t>
  </si>
  <si>
    <t>월령 40% 이상으로 방풍막 연결 해제</t>
  </si>
  <si>
    <t>돔셔터 이상으로 저녁 플랫 촬영불가</t>
  </si>
  <si>
    <t>S_041148:T</t>
  </si>
  <si>
    <t>E_041150-041151</t>
  </si>
  <si>
    <t>[23:38] E_041150-041151 T.IC CRASHED T칩 영상 저장 안됨, 재촬영 041152-041153</t>
  </si>
  <si>
    <t>S_041161:N</t>
  </si>
  <si>
    <t>S_041198:M</t>
  </si>
  <si>
    <t>S_041257:T</t>
  </si>
  <si>
    <t>S_041281:M</t>
  </si>
  <si>
    <t>NNE</t>
  </si>
  <si>
    <t>BLG Last target 856</t>
  </si>
  <si>
    <t xml:space="preserve">[22:20] 돔 셔터가 약 70도 부근부터 소음을 내고 튕기면서 열리더니 다시 닫히지 않는 문제 발생  </t>
  </si>
  <si>
    <t>S_041414:N</t>
  </si>
  <si>
    <t>S_041424:N</t>
  </si>
  <si>
    <t>S_041444:T</t>
  </si>
  <si>
    <t>/ / / / /</t>
  </si>
  <si>
    <t xml:space="preserve"> / / / / /</t>
  </si>
  <si>
    <t>S_041459:T</t>
  </si>
  <si>
    <t>N</t>
  </si>
  <si>
    <t>Site Seeing / 1.17 / 0.90 / 1.40</t>
  </si>
  <si>
    <t>30s/27K</t>
  </si>
  <si>
    <t>30s/30K 20s/29K</t>
  </si>
  <si>
    <t>[23:38] T.IC CRASHED 발생으로 도스창 재실행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</si>
</sst>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26" fillId="41" borderId="93" xfId="33" applyNumberFormat="1" applyFont="1" applyFill="1" applyBorder="1" applyAlignment="1">
      <alignment horizontal="left" vertical="center"/>
      <protection/>
    </xf>
    <xf numFmtId="0" fontId="26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26" fillId="41" borderId="104" xfId="33" applyNumberFormat="1" applyFont="1" applyFill="1" applyBorder="1" applyAlignment="1">
      <alignment horizontal="left" vertical="center"/>
      <protection/>
    </xf>
    <xf numFmtId="0" fontId="26" fillId="41" borderId="105" xfId="33" applyNumberFormat="1" applyFont="1" applyFill="1" applyBorder="1" applyAlignment="1">
      <alignment horizontal="left" vertical="center"/>
      <protection/>
    </xf>
    <xf numFmtId="20" fontId="7" fillId="41" borderId="76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43289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0.9451388888888889</v>
      </c>
      <c r="D9" s="26">
        <v>1.9</v>
      </c>
      <c r="E9" s="26">
        <v>12.4</v>
      </c>
      <c r="F9" s="26">
        <v>18</v>
      </c>
      <c r="G9" s="27" t="s">
        <v>203</v>
      </c>
      <c r="H9" s="26">
        <v>6.9</v>
      </c>
      <c r="I9" s="28">
        <v>30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0.20138888888888887</v>
      </c>
      <c r="D10" s="26">
        <v>0.9</v>
      </c>
      <c r="E10" s="26">
        <v>12.7</v>
      </c>
      <c r="F10" s="26">
        <v>17</v>
      </c>
      <c r="G10" s="27" t="s">
        <v>213</v>
      </c>
      <c r="H10" s="26">
        <v>17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0.4479166666666667</v>
      </c>
      <c r="D11" s="33">
        <v>1.4</v>
      </c>
      <c r="E11" s="33">
        <v>11.6</v>
      </c>
      <c r="F11" s="33">
        <v>16</v>
      </c>
      <c r="G11" s="27" t="s">
        <v>222</v>
      </c>
      <c r="H11" s="33">
        <v>22.4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23.50277777777778</v>
      </c>
      <c r="D12" s="37">
        <f>AVERAGE(D9:D11)</f>
        <v>1.3999999999999997</v>
      </c>
      <c r="E12" s="37">
        <f>AVERAGE(E9:E11)</f>
        <v>12.233333333333334</v>
      </c>
      <c r="F12" s="38">
        <f>AVERAGE(F9:F11)</f>
        <v>17</v>
      </c>
      <c r="G12" s="11"/>
      <c r="H12" s="39">
        <f>AVERAGE(H9:H11)</f>
        <v>15.433333333333332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194</v>
      </c>
      <c r="E16" s="167" t="s">
        <v>200</v>
      </c>
      <c r="F16" s="166" t="s">
        <v>201</v>
      </c>
      <c r="G16" s="166" t="s">
        <v>202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0.9236111111111112</v>
      </c>
      <c r="D17" s="25">
        <v>0.9249999999999999</v>
      </c>
      <c r="E17" s="25">
        <v>0.9451388888888889</v>
      </c>
      <c r="F17" s="25">
        <v>0.35000000000000003</v>
      </c>
      <c r="G17" s="25">
        <v>0.4486111111111111</v>
      </c>
      <c r="H17" s="25"/>
      <c r="I17" s="25"/>
      <c r="J17" s="25"/>
      <c r="K17" s="25"/>
      <c r="L17" s="25"/>
      <c r="M17" s="25"/>
      <c r="N17" s="25">
        <v>0.4666666666666666</v>
      </c>
    </row>
    <row r="18" spans="1:14" s="2" customFormat="1" ht="13.5" customHeight="1">
      <c r="A18" s="11"/>
      <c r="B18" s="64" t="s">
        <v>12</v>
      </c>
      <c r="C18" s="44">
        <v>41120</v>
      </c>
      <c r="D18" s="43">
        <v>41121</v>
      </c>
      <c r="E18" s="43">
        <v>41126</v>
      </c>
      <c r="F18" s="43">
        <v>41403</v>
      </c>
      <c r="G18" s="43">
        <v>41468</v>
      </c>
      <c r="H18" s="43"/>
      <c r="I18" s="43"/>
      <c r="J18" s="43"/>
      <c r="K18" s="43"/>
      <c r="L18" s="43"/>
      <c r="M18" s="43"/>
      <c r="N18" s="43">
        <v>41479</v>
      </c>
    </row>
    <row r="19" spans="1:14" s="2" customFormat="1" ht="13.5" customHeight="1" thickBot="1">
      <c r="A19" s="11"/>
      <c r="B19" s="65" t="s">
        <v>13</v>
      </c>
      <c r="C19" s="137"/>
      <c r="D19" s="44">
        <v>41125</v>
      </c>
      <c r="E19" s="44">
        <v>41402</v>
      </c>
      <c r="F19" s="44">
        <v>41467</v>
      </c>
      <c r="G19" s="44">
        <v>41478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277</v>
      </c>
      <c r="F20" s="45">
        <f>IF(ISNUMBER(F18),F19-F18+1,"")</f>
        <v>65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5" t="s">
        <v>170</v>
      </c>
      <c r="G22" s="216"/>
      <c r="H22" s="217"/>
      <c r="I22" s="83" t="s">
        <v>101</v>
      </c>
      <c r="J22" s="77" t="s">
        <v>102</v>
      </c>
      <c r="K22" s="77" t="s">
        <v>103</v>
      </c>
      <c r="L22" s="215" t="s">
        <v>170</v>
      </c>
      <c r="M22" s="216"/>
      <c r="N22" s="217"/>
    </row>
    <row r="23" spans="1:14" s="2" customFormat="1" ht="18.75" customHeight="1">
      <c r="A23" s="11"/>
      <c r="B23" s="186"/>
      <c r="C23" s="164"/>
      <c r="D23" s="164"/>
      <c r="E23" s="20" t="s">
        <v>108</v>
      </c>
      <c r="F23" s="218" t="s">
        <v>198</v>
      </c>
      <c r="G23" s="219"/>
      <c r="H23" s="220"/>
      <c r="I23" s="81"/>
      <c r="J23" s="20"/>
      <c r="K23" s="20" t="s">
        <v>110</v>
      </c>
      <c r="L23" s="218" t="s">
        <v>195</v>
      </c>
      <c r="M23" s="219"/>
      <c r="N23" s="221"/>
    </row>
    <row r="24" spans="1:14" s="2" customFormat="1" ht="18.75" customHeight="1">
      <c r="A24" s="11"/>
      <c r="B24" s="186"/>
      <c r="C24" s="165"/>
      <c r="D24" s="165"/>
      <c r="E24" s="79" t="s">
        <v>109</v>
      </c>
      <c r="F24" s="218" t="s">
        <v>219</v>
      </c>
      <c r="G24" s="219"/>
      <c r="H24" s="220"/>
      <c r="I24" s="82">
        <v>41475</v>
      </c>
      <c r="J24" s="80"/>
      <c r="K24" s="80" t="s">
        <v>111</v>
      </c>
      <c r="L24" s="218" t="s">
        <v>224</v>
      </c>
      <c r="M24" s="219"/>
      <c r="N24" s="221"/>
    </row>
    <row r="25" spans="1:14" s="2" customFormat="1" ht="18.75" customHeight="1">
      <c r="A25" s="11" t="s">
        <v>107</v>
      </c>
      <c r="B25" s="186"/>
      <c r="C25" s="164"/>
      <c r="D25" s="164"/>
      <c r="E25" s="20" t="s">
        <v>106</v>
      </c>
      <c r="F25" s="218" t="s">
        <v>197</v>
      </c>
      <c r="G25" s="219"/>
      <c r="H25" s="220"/>
      <c r="I25" s="81"/>
      <c r="J25" s="20"/>
      <c r="K25" s="20" t="s">
        <v>109</v>
      </c>
      <c r="L25" s="218" t="s">
        <v>195</v>
      </c>
      <c r="M25" s="219"/>
      <c r="N25" s="221"/>
    </row>
    <row r="26" spans="1:14" s="2" customFormat="1" ht="18.75" customHeight="1">
      <c r="A26" s="11"/>
      <c r="B26" s="187"/>
      <c r="C26" s="164"/>
      <c r="D26" s="164"/>
      <c r="E26" s="168" t="s">
        <v>104</v>
      </c>
      <c r="F26" s="218" t="s">
        <v>220</v>
      </c>
      <c r="G26" s="219"/>
      <c r="H26" s="220"/>
      <c r="I26" s="81">
        <v>41476</v>
      </c>
      <c r="J26" s="20">
        <v>41477</v>
      </c>
      <c r="K26" s="20" t="s">
        <v>105</v>
      </c>
      <c r="L26" s="218" t="s">
        <v>225</v>
      </c>
      <c r="M26" s="219"/>
      <c r="N26" s="22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0.3743055555555555</v>
      </c>
      <c r="D30" s="126">
        <v>0.07847222222222222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0.4527777777777777</v>
      </c>
      <c r="N30" s="128"/>
    </row>
    <row r="31" spans="1:14" s="2" customFormat="1" ht="13.5" customHeight="1">
      <c r="A31" s="11"/>
      <c r="B31" s="108" t="s">
        <v>41</v>
      </c>
      <c r="C31" s="116">
        <v>0.4048611111111111</v>
      </c>
      <c r="D31" s="32">
        <v>0.09791666666666667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0.5027777777777778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196</v>
      </c>
      <c r="C35" s="199" t="s">
        <v>206</v>
      </c>
      <c r="D35" s="200"/>
      <c r="E35" s="199" t="s">
        <v>207</v>
      </c>
      <c r="F35" s="200"/>
      <c r="G35" s="199" t="s">
        <v>209</v>
      </c>
      <c r="H35" s="200"/>
      <c r="I35" s="199" t="s">
        <v>210</v>
      </c>
      <c r="J35" s="200"/>
      <c r="K35" s="199" t="s">
        <v>211</v>
      </c>
      <c r="L35" s="200"/>
      <c r="M35" s="199" t="s">
        <v>212</v>
      </c>
      <c r="N35" s="200"/>
    </row>
    <row r="36" spans="1:14" s="2" customFormat="1" ht="19.5" customHeight="1">
      <c r="A36" s="11"/>
      <c r="B36" s="197"/>
      <c r="C36" s="199" t="s">
        <v>216</v>
      </c>
      <c r="D36" s="200"/>
      <c r="E36" s="199" t="s">
        <v>217</v>
      </c>
      <c r="F36" s="200"/>
      <c r="G36" s="199" t="s">
        <v>218</v>
      </c>
      <c r="H36" s="200"/>
      <c r="I36" s="199" t="s">
        <v>221</v>
      </c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2" t="s">
        <v>177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s="2" customFormat="1" ht="12" customHeight="1">
      <c r="A44" s="11"/>
      <c r="B44" s="223" t="s">
        <v>223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</row>
    <row r="45" spans="1:14" s="2" customFormat="1" ht="12" customHeight="1">
      <c r="A45" s="11"/>
      <c r="B45" s="170" t="s">
        <v>205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208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226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 t="s">
        <v>214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-155.4</v>
      </c>
      <c r="D57" s="56">
        <v>-159.33</v>
      </c>
      <c r="E57" s="98" t="s">
        <v>64</v>
      </c>
      <c r="F57" s="56">
        <v>25.7</v>
      </c>
      <c r="G57" s="56">
        <v>26.1</v>
      </c>
      <c r="H57" s="99" t="s">
        <v>95</v>
      </c>
      <c r="I57" s="146">
        <v>0</v>
      </c>
      <c r="J57" s="57" t="s">
        <v>179</v>
      </c>
      <c r="K57" s="179" t="s">
        <v>188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-123.46</v>
      </c>
      <c r="D58" s="56">
        <v>-129.9</v>
      </c>
      <c r="E58" s="99" t="s">
        <v>169</v>
      </c>
      <c r="F58" s="146">
        <v>10</v>
      </c>
      <c r="G58" s="146">
        <v>10</v>
      </c>
      <c r="H58" s="99" t="s">
        <v>182</v>
      </c>
      <c r="I58" s="146">
        <v>0</v>
      </c>
      <c r="J58" s="57" t="s">
        <v>180</v>
      </c>
      <c r="K58" s="179" t="s">
        <v>187</v>
      </c>
      <c r="L58" s="184"/>
      <c r="M58" s="179" t="s">
        <v>190</v>
      </c>
      <c r="N58" s="180"/>
      <c r="O58" s="7"/>
    </row>
    <row r="59" spans="2:15" s="52" customFormat="1" ht="19.5">
      <c r="B59" s="100" t="s">
        <v>66</v>
      </c>
      <c r="C59" s="56">
        <v>-164.08</v>
      </c>
      <c r="D59" s="56">
        <v>-194.5</v>
      </c>
      <c r="E59" s="99" t="s">
        <v>165</v>
      </c>
      <c r="F59" s="58">
        <v>15</v>
      </c>
      <c r="G59" s="58">
        <v>10</v>
      </c>
      <c r="H59" s="99" t="s">
        <v>168</v>
      </c>
      <c r="I59" s="146">
        <v>0</v>
      </c>
      <c r="J59" s="59" t="s">
        <v>99</v>
      </c>
      <c r="K59" s="179" t="s">
        <v>191</v>
      </c>
      <c r="L59" s="184"/>
      <c r="M59" s="179" t="s">
        <v>192</v>
      </c>
      <c r="N59" s="180"/>
      <c r="O59" s="7"/>
    </row>
    <row r="60" spans="2:15" s="52" customFormat="1" ht="22.5" customHeight="1">
      <c r="B60" s="100" t="s">
        <v>67</v>
      </c>
      <c r="C60" s="56">
        <v>-89.866</v>
      </c>
      <c r="D60" s="56">
        <v>-97.19</v>
      </c>
      <c r="E60" s="99" t="s">
        <v>163</v>
      </c>
      <c r="F60" s="58">
        <v>30</v>
      </c>
      <c r="G60" s="58">
        <v>20</v>
      </c>
      <c r="H60" s="99" t="s">
        <v>96</v>
      </c>
      <c r="I60" s="146">
        <v>0</v>
      </c>
      <c r="J60" s="57" t="s">
        <v>68</v>
      </c>
      <c r="K60" s="179" t="s">
        <v>191</v>
      </c>
      <c r="L60" s="184"/>
      <c r="M60" s="179" t="s">
        <v>193</v>
      </c>
      <c r="N60" s="180"/>
      <c r="O60" s="7"/>
    </row>
    <row r="61" spans="2:15" s="52" customFormat="1" ht="22.5" customHeight="1">
      <c r="B61" s="100" t="s">
        <v>69</v>
      </c>
      <c r="C61" s="56">
        <v>28.558</v>
      </c>
      <c r="D61" s="56">
        <v>23.67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06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23.85</v>
      </c>
      <c r="D62" s="56">
        <v>19.55</v>
      </c>
      <c r="E62" s="99" t="s">
        <v>166</v>
      </c>
      <c r="F62" s="58">
        <v>270</v>
      </c>
      <c r="G62" s="58">
        <v>260</v>
      </c>
      <c r="H62" s="98" t="s">
        <v>73</v>
      </c>
      <c r="I62" s="148">
        <v>1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21.49</v>
      </c>
      <c r="D63" s="56">
        <v>17.28</v>
      </c>
      <c r="E63" s="99" t="s">
        <v>183</v>
      </c>
      <c r="F63" s="60">
        <v>3.2</v>
      </c>
      <c r="G63" s="62">
        <v>3.2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20.465</v>
      </c>
      <c r="D64" s="56">
        <v>16.37</v>
      </c>
      <c r="E64" s="99" t="s">
        <v>184</v>
      </c>
      <c r="F64" s="60">
        <v>0.4</v>
      </c>
      <c r="G64" s="62">
        <v>0.4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1.61E-05</v>
      </c>
      <c r="D65" s="61">
        <v>9.94E-06</v>
      </c>
      <c r="E65" s="98" t="s">
        <v>77</v>
      </c>
      <c r="F65" s="56">
        <v>18.5</v>
      </c>
      <c r="G65" s="62">
        <v>10.3</v>
      </c>
      <c r="H65" s="99" t="s">
        <v>97</v>
      </c>
      <c r="I65" s="62">
        <v>10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181</v>
      </c>
      <c r="F66" s="145">
        <v>13</v>
      </c>
      <c r="G66" s="144">
        <v>11.1</v>
      </c>
      <c r="H66" s="104" t="s">
        <v>98</v>
      </c>
      <c r="I66" s="147">
        <v>10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4" t="s">
        <v>144</v>
      </c>
      <c r="C75" s="205"/>
      <c r="D75" s="157">
        <v>0</v>
      </c>
      <c r="E75" s="205" t="s">
        <v>128</v>
      </c>
      <c r="F75" s="205"/>
      <c r="G75" s="157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1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2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0">
        <v>0</v>
      </c>
      <c r="K77" s="204" t="s">
        <v>162</v>
      </c>
      <c r="L77" s="204"/>
      <c r="M77" s="162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2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0">
        <v>0</v>
      </c>
      <c r="K79" s="204" t="s">
        <v>142</v>
      </c>
      <c r="L79" s="204"/>
      <c r="M79" s="162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0">
        <v>0</v>
      </c>
      <c r="K80" s="204" t="s">
        <v>127</v>
      </c>
      <c r="L80" s="204"/>
      <c r="M80" s="162">
        <v>0</v>
      </c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 t="s">
        <v>185</v>
      </c>
      <c r="L81" s="204"/>
      <c r="M81" s="162">
        <v>0</v>
      </c>
      <c r="N81" s="63"/>
      <c r="O81" s="16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204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6" t="s">
        <v>215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 t="s">
        <v>226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2018-07-08T11:15:47Z</dcterms:modified>
  <cp:category/>
  <cp:version/>
  <cp:contentType/>
  <cp:contentStatus/>
</cp:coreProperties>
</file>