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30" windowHeight="832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<sst xmlns="http://schemas.openxmlformats.org/spreadsheetml/2006/main" count="246" uniqueCount="232">
  <si>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</si>
  <si>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</si>
  <si>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</si>
  <si>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</si>
  <si>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</si>
  <si>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</si>
  <si>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</si>
  <si>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</si>
  <si>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</si>
  <si>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</si>
  <si>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</si>
  <si>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</si>
  <si>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</si>
  <si>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</si>
  <si>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</si>
  <si>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</si>
  <si>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</si>
  <si>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</si>
  <si>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</si>
  <si>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</si>
  <si>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</si>
  <si>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</si>
  <si>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</si>
  <si>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</si>
  <si>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</si>
  <si>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</si>
  <si>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</si>
  <si>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</si>
  <si>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</si>
  <si>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</si>
  <si>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</si>
  <si>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</si>
  <si>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</si>
  <si>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</si>
  <si>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</si>
  <si>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</si>
  <si>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</si>
  <si>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</si>
  <si>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</si>
  <si>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</si>
  <si>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</si>
  <si>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</si>
  <si>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</si>
  <si>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</si>
  <si>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</si>
  <si>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</si>
  <si>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</si>
  <si>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</si>
  <si>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</si>
  <si>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</si>
  <si>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</si>
  <si>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</si>
  <si>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</si>
  <si>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</si>
  <si>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</si>
  <si>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</si>
  <si>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</si>
  <si>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</si>
  <si>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</si>
  <si>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</si>
  <si>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</si>
  <si>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</si>
  <si>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</si>
  <si>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</si>
  <si>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</si>
  <si>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</si>
  <si>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</si>
  <si>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</si>
  <si>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</si>
  <si>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</si>
  <si>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</si>
  <si>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</si>
  <si>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</si>
  <si>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</si>
  <si>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</si>
  <si>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</si>
  <si>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</si>
  <si>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</si>
  <si>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</si>
  <si>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</si>
  <si>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</si>
  <si>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</si>
  <si>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</si>
  <si>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</si>
  <si>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</si>
  <si>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</si>
  <si>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</si>
  <si>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</si>
  <si>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</si>
  <si>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</si>
  <si>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</si>
  <si>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</si>
  <si>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</si>
  <si>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</si>
  <si>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</si>
  <si>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</si>
  <si>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</si>
  <si>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</si>
  <si>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</si>
  <si>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</si>
  <si>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</si>
  <si>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</si>
  <si>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</si>
  <si>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</si>
  <si>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</si>
  <si>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</si>
  <si>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</si>
  <si>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</si>
  <si>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</si>
  <si>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</si>
  <si>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</si>
  <si>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</si>
  <si>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</si>
  <si>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</si>
  <si>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</si>
  <si>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</si>
  <si>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</si>
  <si>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</si>
  <si>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</si>
  <si>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</si>
  <si>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</si>
  <si>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</si>
  <si>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</si>
  <si>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</si>
  <si>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</si>
  <si>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</si>
  <si>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</si>
  <si>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</si>
  <si>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</si>
  <si>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</si>
  <si>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</si>
  <si>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</si>
  <si>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</si>
  <si>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</si>
  <si>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</si>
  <si>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</si>
  <si>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</si>
  <si>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</si>
  <si>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</si>
  <si>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</si>
  <si>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</si>
  <si>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</si>
  <si>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</si>
  <si>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</si>
  <si>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</si>
  <si>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</si>
  <si>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</si>
  <si>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</si>
  <si>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</si>
  <si>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</si>
  <si>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</si>
  <si>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</si>
  <si>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</si>
  <si>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</si>
  <si>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</si>
  <si>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</si>
  <si>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</si>
  <si>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</si>
  <si>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</si>
  <si>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</si>
  <si>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</si>
  <si>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</si>
  <si>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</si>
  <si>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</si>
  <si>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</si>
  <si>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</si>
  <si>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</si>
  <si>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</si>
  <si>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</si>
  <si>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</si>
  <si>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</si>
  <si>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</si>
  <si>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</si>
  <si>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</si>
  <si>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</si>
  <si>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</si>
  <si>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</si>
  <si>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</si>
  <si>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</si>
  <si>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</si>
  <si>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</si>
  <si>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</si>
  <si>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</si>
  <si>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</si>
  <si>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</si>
  <si>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</si>
  <si>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CL</t>
  </si>
  <si>
    <t>v7.2</t>
  </si>
  <si>
    <t>v7.2</t>
  </si>
  <si>
    <t>KX2016-03-23:1381</t>
  </si>
  <si>
    <t>KX2018-01-31:1531</t>
  </si>
  <si>
    <t>v7.3</t>
  </si>
  <si>
    <t>KS2016-01-13:1370</t>
  </si>
  <si>
    <t>KG2016-06-02:1407</t>
  </si>
  <si>
    <t>ALL</t>
  </si>
  <si>
    <t>/ / / / /</t>
  </si>
  <si>
    <t>영상
이상</t>
  </si>
  <si>
    <t>SN</t>
  </si>
  <si>
    <t>/ / / / /</t>
  </si>
  <si>
    <t>/ / / / /</t>
  </si>
  <si>
    <t>BLG</t>
  </si>
  <si>
    <t>/ / / / /</t>
  </si>
  <si>
    <t>/ / / / /</t>
  </si>
  <si>
    <t>권민경</t>
  </si>
  <si>
    <t>월령 40% 이상으로 방풍막 연결</t>
  </si>
  <si>
    <t>SN</t>
  </si>
  <si>
    <t>달빛 영향으로 저녁 플랫 미촬영</t>
  </si>
  <si>
    <t>S_038532:M</t>
  </si>
  <si>
    <t>NW</t>
  </si>
  <si>
    <t>T_038609</t>
  </si>
  <si>
    <t>S_038610:T</t>
  </si>
  <si>
    <t>[01:34] E_038618-038619 N.IC CRASHED로 N칩 영상 저장 안됨, 재촬영 038620-038621</t>
  </si>
  <si>
    <t>E_038618-038619</t>
  </si>
  <si>
    <t>N</t>
  </si>
  <si>
    <t>[02:00] IC6 G 자동 복구, 모니터링 프로그램에 데이터 출력이 되지 않았지만 아무 조치를 취하지 않았음에도 다시 데이터 출력이 됨</t>
  </si>
  <si>
    <t>[03:15] IC6 G 자동 복구, 모니터링 프로그램에 데이터 출력이 되지 않았지만 아무 조치를 취하지 않았음에도 다시 데이터 출력이 됨</t>
  </si>
  <si>
    <t>[04:00] IC6 G 자동 복구, 모니터링 프로그램에 데이터 출력이 되지 않았지만 아무 조치를 취하지 않았음에도 다시 데이터 출력이 됨</t>
  </si>
  <si>
    <t>T_038773</t>
  </si>
  <si>
    <t>S_038776:M</t>
  </si>
  <si>
    <t>[07:11] E_038778-038779 M.IC CRASHED로 M칩 영상 저장 안됨, 재촬영 038780-038781</t>
  </si>
  <si>
    <t>[01:34] N.IC CRASHED 도스창 재실행</t>
  </si>
  <si>
    <t>[07:11] M.IC CRASHED 도스창 재실행</t>
  </si>
  <si>
    <t>BLG Last target 568</t>
  </si>
  <si>
    <t>S_038817:N</t>
  </si>
  <si>
    <t>S_038784:N</t>
  </si>
  <si>
    <t>E_038778-038779</t>
  </si>
  <si>
    <t>S_038862:T</t>
  </si>
  <si>
    <t>NE</t>
  </si>
  <si>
    <t>Site Seeing / 1.13 / 1.54 / 1.18</t>
  </si>
  <si>
    <t xml:space="preserve">구름으로 인해 새벽 플랫 미촬영 </t>
  </si>
  <si>
    <t>[06:00] IC6 G 자동 복구, 모니터링 프로그램에 데이터 출력이 되지 않았지만 아무 조치를 취하지 않았음에도 다시 데이터 출력이 됨</t>
  </si>
  <si>
    <t>[09:00] IC6 G 자동 복구, 모니터링 프로그램에 데이터 출력이 되지 않았지만 아무 조치를 취하지 않았음에도 다시 데이터 출력이 됨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</si>
</sst>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10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2" xfId="0" applyFont="1" applyBorder="1" applyAlignment="1">
      <alignment horizontal="center" vertical="center" wrapText="1"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0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0" fontId="26" fillId="41" borderId="92" xfId="33" applyNumberFormat="1" applyFont="1" applyFill="1" applyBorder="1" applyAlignment="1">
      <alignment horizontal="left" vertical="center"/>
      <protection/>
    </xf>
    <xf numFmtId="0" fontId="26" fillId="41" borderId="93" xfId="33" applyNumberFormat="1" applyFont="1" applyFill="1" applyBorder="1" applyAlignment="1">
      <alignment horizontal="left" vertical="center"/>
      <protection/>
    </xf>
    <xf numFmtId="0" fontId="26" fillId="41" borderId="94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7" fillId="0" borderId="96" xfId="0" applyFont="1" applyBorder="1" applyAlignment="1">
      <alignment horizontal="center" vertical="center" wrapText="1"/>
    </xf>
    <xf numFmtId="14" fontId="98" fillId="0" borderId="86" xfId="0" applyNumberFormat="1" applyFont="1" applyBorder="1" applyAlignment="1">
      <alignment horizontal="left" vertical="center"/>
    </xf>
    <xf numFmtId="0" fontId="98" fillId="0" borderId="87" xfId="0" applyNumberFormat="1" applyFont="1" applyBorder="1" applyAlignment="1">
      <alignment horizontal="left" vertical="center"/>
    </xf>
    <xf numFmtId="0" fontId="98" fillId="0" borderId="88" xfId="0" applyNumberFormat="1" applyFont="1" applyBorder="1" applyAlignment="1">
      <alignment horizontal="left" vertical="center"/>
    </xf>
    <xf numFmtId="0" fontId="97" fillId="0" borderId="97" xfId="0" applyFont="1" applyBorder="1" applyAlignment="1">
      <alignment horizontal="center" vertical="center" wrapText="1"/>
    </xf>
    <xf numFmtId="0" fontId="97" fillId="0" borderId="98" xfId="0" applyFont="1" applyBorder="1" applyAlignment="1">
      <alignment horizontal="center" vertical="center" wrapText="1"/>
    </xf>
    <xf numFmtId="20" fontId="88" fillId="0" borderId="99" xfId="0" applyNumberFormat="1" applyFont="1" applyBorder="1" applyAlignment="1">
      <alignment horizontal="center" vertical="center"/>
    </xf>
    <xf numFmtId="20" fontId="88" fillId="0" borderId="100" xfId="0" applyNumberFormat="1" applyFont="1" applyBorder="1" applyAlignment="1">
      <alignment horizontal="center" vertical="center"/>
    </xf>
    <xf numFmtId="20" fontId="88" fillId="0" borderId="101" xfId="0" applyNumberFormat="1" applyFont="1" applyBorder="1" applyAlignment="1">
      <alignment horizontal="center" vertical="center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102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26" fillId="41" borderId="103" xfId="33" applyNumberFormat="1" applyFont="1" applyFill="1" applyBorder="1" applyAlignment="1">
      <alignment horizontal="left" vertical="center"/>
      <protection/>
    </xf>
    <xf numFmtId="0" fontId="26" fillId="41" borderId="104" xfId="33" applyNumberFormat="1" applyFont="1" applyFill="1" applyBorder="1" applyAlignment="1">
      <alignment horizontal="left" vertical="center"/>
      <protection/>
    </xf>
    <xf numFmtId="0" fontId="26" fillId="41" borderId="105" xfId="33" applyNumberFormat="1" applyFont="1" applyFill="1" applyBorder="1" applyAlignment="1">
      <alignment horizontal="left" vertical="center"/>
      <protection/>
    </xf>
    <xf numFmtId="0" fontId="93" fillId="0" borderId="38" xfId="0" applyFont="1" applyFill="1" applyBorder="1" applyAlignment="1">
      <alignment horizontal="center" vertical="center" wrapText="1"/>
    </xf>
    <xf numFmtId="0" fontId="93" fillId="0" borderId="106" xfId="0" applyFont="1" applyFill="1" applyBorder="1" applyAlignment="1">
      <alignment horizontal="center" vertical="center" wrapText="1"/>
    </xf>
    <xf numFmtId="0" fontId="93" fillId="0" borderId="107" xfId="0" applyFont="1" applyFill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106" xfId="0" applyNumberFormat="1" applyFont="1" applyBorder="1" applyAlignment="1">
      <alignment horizontal="left" vertical="center"/>
    </xf>
    <xf numFmtId="0" fontId="98" fillId="0" borderId="108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B1" sqref="B1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3">
        <v>43277</v>
      </c>
      <c r="D3" s="174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203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0.938888888888889</v>
      </c>
      <c r="D9" s="26">
        <v>1.2</v>
      </c>
      <c r="E9" s="26">
        <v>8.2</v>
      </c>
      <c r="F9" s="26">
        <v>32</v>
      </c>
      <c r="G9" s="27" t="s">
        <v>208</v>
      </c>
      <c r="H9" s="26">
        <v>4.7</v>
      </c>
      <c r="I9" s="28">
        <v>95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0.1909722222222222</v>
      </c>
      <c r="D10" s="26">
        <v>0.8</v>
      </c>
      <c r="E10" s="26">
        <v>9.2</v>
      </c>
      <c r="F10" s="26">
        <v>31</v>
      </c>
      <c r="G10" s="27" t="s">
        <v>213</v>
      </c>
      <c r="H10" s="26">
        <v>5.4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0.4465277777777778</v>
      </c>
      <c r="D11" s="33">
        <v>0.9</v>
      </c>
      <c r="E11" s="33">
        <v>10.3</v>
      </c>
      <c r="F11" s="33">
        <v>21</v>
      </c>
      <c r="G11" s="27" t="s">
        <v>227</v>
      </c>
      <c r="H11" s="33">
        <v>12.9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23.507638888888888</v>
      </c>
      <c r="D12" s="37">
        <f>AVERAGE(D9:D11)</f>
        <v>0.9666666666666667</v>
      </c>
      <c r="E12" s="37">
        <f>AVERAGE(E9:E11)</f>
        <v>9.233333333333333</v>
      </c>
      <c r="F12" s="38">
        <f>AVERAGE(F9:F11)</f>
        <v>28</v>
      </c>
      <c r="G12" s="11"/>
      <c r="H12" s="39">
        <f>AVERAGE(H9:H11)</f>
        <v>7.666666666666667</v>
      </c>
      <c r="I12" s="11"/>
      <c r="J12" s="40">
        <f>AVERAGE(J9:J11)</f>
        <v>0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6" t="s">
        <v>82</v>
      </c>
      <c r="D16" s="166" t="s">
        <v>194</v>
      </c>
      <c r="E16" s="167" t="s">
        <v>197</v>
      </c>
      <c r="F16" s="166" t="s">
        <v>200</v>
      </c>
      <c r="G16" s="166" t="s">
        <v>205</v>
      </c>
      <c r="H16" s="166" t="s">
        <v>194</v>
      </c>
      <c r="I16" s="166"/>
      <c r="J16" s="166"/>
      <c r="K16" s="166"/>
      <c r="L16" s="166"/>
      <c r="M16" s="166"/>
      <c r="N16" s="166" t="s">
        <v>82</v>
      </c>
    </row>
    <row r="17" spans="1:14" s="2" customFormat="1" ht="13.5" customHeight="1">
      <c r="A17" s="11"/>
      <c r="B17" s="64" t="s">
        <v>25</v>
      </c>
      <c r="C17" s="25">
        <v>0.9187500000000001</v>
      </c>
      <c r="D17" s="25">
        <v>0.9194444444444444</v>
      </c>
      <c r="E17" s="25">
        <v>0.938888888888889</v>
      </c>
      <c r="F17" s="25">
        <v>0.9715277777777778</v>
      </c>
      <c r="G17" s="25">
        <v>0.3763888888888889</v>
      </c>
      <c r="H17" s="25">
        <v>0.4465277777777778</v>
      </c>
      <c r="I17" s="25"/>
      <c r="J17" s="25"/>
      <c r="K17" s="25"/>
      <c r="L17" s="25"/>
      <c r="M17" s="25"/>
      <c r="N17" s="25">
        <v>0.4513888888888889</v>
      </c>
    </row>
    <row r="18" spans="1:14" s="2" customFormat="1" ht="13.5" customHeight="1">
      <c r="A18" s="11"/>
      <c r="B18" s="64" t="s">
        <v>12</v>
      </c>
      <c r="C18" s="44">
        <v>38530</v>
      </c>
      <c r="D18" s="43">
        <v>38531</v>
      </c>
      <c r="E18" s="43">
        <v>38536</v>
      </c>
      <c r="F18" s="43">
        <v>38558</v>
      </c>
      <c r="G18" s="43">
        <v>38829</v>
      </c>
      <c r="H18" s="43">
        <v>38875</v>
      </c>
      <c r="I18" s="43"/>
      <c r="J18" s="43"/>
      <c r="K18" s="43"/>
      <c r="L18" s="43"/>
      <c r="M18" s="43"/>
      <c r="N18" s="43">
        <v>38880</v>
      </c>
    </row>
    <row r="19" spans="1:14" s="2" customFormat="1" ht="13.5" customHeight="1" thickBot="1">
      <c r="A19" s="11"/>
      <c r="B19" s="65" t="s">
        <v>13</v>
      </c>
      <c r="C19" s="137"/>
      <c r="D19" s="44">
        <v>38535</v>
      </c>
      <c r="E19" s="44">
        <v>38557</v>
      </c>
      <c r="F19" s="44">
        <v>38828</v>
      </c>
      <c r="G19" s="44">
        <v>38874</v>
      </c>
      <c r="H19" s="44">
        <v>38879</v>
      </c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5</v>
      </c>
      <c r="E20" s="45">
        <f>IF(ISNUMBER(E18),E19-E18+1,"")</f>
        <v>22</v>
      </c>
      <c r="F20" s="45">
        <f>IF(ISNUMBER(F18),F19-F18+1,"")</f>
        <v>271</v>
      </c>
      <c r="G20" s="45">
        <f t="shared" si="0"/>
        <v>46</v>
      </c>
      <c r="H20" s="45">
        <f t="shared" si="0"/>
        <v>5</v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5" t="s">
        <v>100</v>
      </c>
      <c r="C22" s="76" t="s">
        <v>101</v>
      </c>
      <c r="D22" s="77" t="s">
        <v>102</v>
      </c>
      <c r="E22" s="78" t="s">
        <v>103</v>
      </c>
      <c r="F22" s="215" t="s">
        <v>170</v>
      </c>
      <c r="G22" s="216"/>
      <c r="H22" s="217"/>
      <c r="I22" s="83" t="s">
        <v>101</v>
      </c>
      <c r="J22" s="77" t="s">
        <v>102</v>
      </c>
      <c r="K22" s="77" t="s">
        <v>103</v>
      </c>
      <c r="L22" s="215" t="s">
        <v>170</v>
      </c>
      <c r="M22" s="216"/>
      <c r="N22" s="217"/>
    </row>
    <row r="23" spans="1:14" s="2" customFormat="1" ht="18.75" customHeight="1">
      <c r="A23" s="11"/>
      <c r="B23" s="186"/>
      <c r="C23" s="164"/>
      <c r="D23" s="164"/>
      <c r="E23" s="20" t="s">
        <v>108</v>
      </c>
      <c r="F23" s="218" t="s">
        <v>199</v>
      </c>
      <c r="G23" s="219"/>
      <c r="H23" s="220"/>
      <c r="I23" s="81"/>
      <c r="J23" s="20"/>
      <c r="K23" s="20" t="s">
        <v>110</v>
      </c>
      <c r="L23" s="218" t="s">
        <v>201</v>
      </c>
      <c r="M23" s="219"/>
      <c r="N23" s="221"/>
    </row>
    <row r="24" spans="1:14" s="2" customFormat="1" ht="18.75" customHeight="1">
      <c r="A24" s="11"/>
      <c r="B24" s="186"/>
      <c r="C24" s="165"/>
      <c r="D24" s="165"/>
      <c r="E24" s="79" t="s">
        <v>109</v>
      </c>
      <c r="F24" s="218" t="s">
        <v>198</v>
      </c>
      <c r="G24" s="219"/>
      <c r="H24" s="220"/>
      <c r="I24" s="82"/>
      <c r="J24" s="80"/>
      <c r="K24" s="80" t="s">
        <v>111</v>
      </c>
      <c r="L24" s="218" t="s">
        <v>202</v>
      </c>
      <c r="M24" s="219"/>
      <c r="N24" s="221"/>
    </row>
    <row r="25" spans="1:14" s="2" customFormat="1" ht="18.75" customHeight="1">
      <c r="A25" s="11" t="s">
        <v>107</v>
      </c>
      <c r="B25" s="186"/>
      <c r="C25" s="164"/>
      <c r="D25" s="164"/>
      <c r="E25" s="20" t="s">
        <v>106</v>
      </c>
      <c r="F25" s="218" t="s">
        <v>195</v>
      </c>
      <c r="G25" s="219"/>
      <c r="H25" s="220"/>
      <c r="I25" s="81"/>
      <c r="J25" s="20"/>
      <c r="K25" s="20" t="s">
        <v>109</v>
      </c>
      <c r="L25" s="218" t="s">
        <v>195</v>
      </c>
      <c r="M25" s="219"/>
      <c r="N25" s="221"/>
    </row>
    <row r="26" spans="1:14" s="2" customFormat="1" ht="18.75" customHeight="1">
      <c r="A26" s="11"/>
      <c r="B26" s="187"/>
      <c r="C26" s="164"/>
      <c r="D26" s="164"/>
      <c r="E26" s="168" t="s">
        <v>104</v>
      </c>
      <c r="F26" s="218" t="s">
        <v>195</v>
      </c>
      <c r="G26" s="219"/>
      <c r="H26" s="220"/>
      <c r="I26" s="81"/>
      <c r="J26" s="20"/>
      <c r="K26" s="20" t="s">
        <v>105</v>
      </c>
      <c r="L26" s="218" t="s">
        <v>195</v>
      </c>
      <c r="M26" s="219"/>
      <c r="N26" s="221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178</v>
      </c>
      <c r="C30" s="125">
        <v>0.39375</v>
      </c>
      <c r="D30" s="126">
        <v>0.0625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0.45625</v>
      </c>
      <c r="N30" s="128"/>
    </row>
    <row r="31" spans="1:14" s="2" customFormat="1" ht="13.5" customHeight="1">
      <c r="A31" s="11"/>
      <c r="B31" s="108" t="s">
        <v>41</v>
      </c>
      <c r="C31" s="116">
        <v>0.4048611111111111</v>
      </c>
      <c r="D31" s="32">
        <v>0.10277777777777779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0.5076388888888889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6" t="s">
        <v>196</v>
      </c>
      <c r="C35" s="199" t="s">
        <v>207</v>
      </c>
      <c r="D35" s="200"/>
      <c r="E35" s="199" t="s">
        <v>209</v>
      </c>
      <c r="F35" s="200"/>
      <c r="G35" s="199" t="s">
        <v>210</v>
      </c>
      <c r="H35" s="200"/>
      <c r="I35" s="199" t="s">
        <v>212</v>
      </c>
      <c r="J35" s="200"/>
      <c r="K35" s="199" t="s">
        <v>217</v>
      </c>
      <c r="L35" s="200"/>
      <c r="M35" s="199" t="s">
        <v>218</v>
      </c>
      <c r="N35" s="200"/>
    </row>
    <row r="36" spans="1:14" s="2" customFormat="1" ht="19.5" customHeight="1">
      <c r="A36" s="11"/>
      <c r="B36" s="197"/>
      <c r="C36" s="199" t="s">
        <v>225</v>
      </c>
      <c r="D36" s="200"/>
      <c r="E36" s="199" t="s">
        <v>224</v>
      </c>
      <c r="F36" s="200"/>
      <c r="G36" s="199" t="s">
        <v>223</v>
      </c>
      <c r="H36" s="200"/>
      <c r="I36" s="199" t="s">
        <v>226</v>
      </c>
      <c r="J36" s="200"/>
      <c r="K36" s="199"/>
      <c r="L36" s="200"/>
      <c r="M36" s="199"/>
      <c r="N36" s="200"/>
    </row>
    <row r="37" spans="1:14" s="2" customFormat="1" ht="19.5" customHeight="1">
      <c r="A37" s="11"/>
      <c r="B37" s="197"/>
      <c r="C37" s="199"/>
      <c r="D37" s="200"/>
      <c r="E37" s="199"/>
      <c r="F37" s="200"/>
      <c r="G37" s="199"/>
      <c r="H37" s="200"/>
      <c r="I37" s="199"/>
      <c r="J37" s="200"/>
      <c r="K37" s="199"/>
      <c r="L37" s="200"/>
      <c r="M37" s="199"/>
      <c r="N37" s="200"/>
    </row>
    <row r="38" spans="1:14" s="2" customFormat="1" ht="19.5" customHeight="1">
      <c r="A38" s="11"/>
      <c r="B38" s="197"/>
      <c r="C38" s="199"/>
      <c r="D38" s="200"/>
      <c r="E38" s="199"/>
      <c r="F38" s="200"/>
      <c r="G38" s="199"/>
      <c r="H38" s="200"/>
      <c r="I38" s="199"/>
      <c r="J38" s="200"/>
      <c r="K38" s="199"/>
      <c r="L38" s="200"/>
      <c r="M38" s="199"/>
      <c r="N38" s="200"/>
    </row>
    <row r="39" spans="1:14" s="2" customFormat="1" ht="19.5" customHeight="1">
      <c r="A39" s="11"/>
      <c r="B39" s="197"/>
      <c r="C39" s="199"/>
      <c r="D39" s="200"/>
      <c r="E39" s="199"/>
      <c r="F39" s="200"/>
      <c r="G39" s="199"/>
      <c r="H39" s="200"/>
      <c r="I39" s="199"/>
      <c r="J39" s="200"/>
      <c r="K39" s="199"/>
      <c r="L39" s="200"/>
      <c r="M39" s="199"/>
      <c r="N39" s="200"/>
    </row>
    <row r="40" spans="1:14" s="2" customFormat="1" ht="19.5" customHeight="1">
      <c r="A40" s="11"/>
      <c r="B40" s="197"/>
      <c r="C40" s="199"/>
      <c r="D40" s="200"/>
      <c r="E40" s="199"/>
      <c r="F40" s="200"/>
      <c r="G40" s="199"/>
      <c r="H40" s="200"/>
      <c r="I40" s="199"/>
      <c r="J40" s="200"/>
      <c r="K40" s="199"/>
      <c r="L40" s="200"/>
      <c r="M40" s="199"/>
      <c r="N40" s="200"/>
    </row>
    <row r="41" spans="1:14" s="2" customFormat="1" ht="19.5" customHeight="1">
      <c r="A41" s="11"/>
      <c r="B41" s="198"/>
      <c r="C41" s="199"/>
      <c r="D41" s="200"/>
      <c r="E41" s="199"/>
      <c r="F41" s="200"/>
      <c r="G41" s="199"/>
      <c r="H41" s="200"/>
      <c r="I41" s="199"/>
      <c r="J41" s="200"/>
      <c r="K41" s="199"/>
      <c r="L41" s="200"/>
      <c r="M41" s="199"/>
      <c r="N41" s="200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2" t="s">
        <v>177</v>
      </c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</row>
    <row r="44" spans="1:14" s="2" customFormat="1" ht="12" customHeight="1">
      <c r="A44" s="11"/>
      <c r="B44" s="223" t="s">
        <v>228</v>
      </c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5"/>
    </row>
    <row r="45" spans="1:14" s="2" customFormat="1" ht="12" customHeight="1">
      <c r="A45" s="11"/>
      <c r="B45" s="170" t="s">
        <v>206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2"/>
    </row>
    <row r="46" spans="1:14" s="2" customFormat="1" ht="12" customHeight="1">
      <c r="A46" s="11"/>
      <c r="B46" s="170" t="s">
        <v>211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</row>
    <row r="47" spans="1:14" s="2" customFormat="1" ht="12" customHeight="1">
      <c r="A47" s="11"/>
      <c r="B47" s="170" t="s">
        <v>219</v>
      </c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</row>
    <row r="48" spans="1:14" s="2" customFormat="1" ht="12" customHeight="1">
      <c r="A48" s="11"/>
      <c r="B48" s="170" t="s">
        <v>229</v>
      </c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2"/>
    </row>
    <row r="49" spans="1:14" s="2" customFormat="1" ht="12" customHeight="1">
      <c r="A49" s="11"/>
      <c r="B49" s="170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2"/>
    </row>
    <row r="50" spans="1:14" s="2" customFormat="1" ht="12" customHeight="1">
      <c r="A50" s="11"/>
      <c r="B50" s="170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2"/>
    </row>
    <row r="51" spans="1:14" s="2" customFormat="1" ht="12" customHeight="1">
      <c r="A51" s="11"/>
      <c r="B51" s="170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0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</row>
    <row r="53" spans="1:14" s="2" customFormat="1" ht="12" customHeight="1">
      <c r="A53" s="11"/>
      <c r="B53" s="170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2"/>
    </row>
    <row r="54" spans="1:14" s="2" customFormat="1" ht="12" customHeight="1">
      <c r="A54" s="11"/>
      <c r="B54" s="201" t="s">
        <v>222</v>
      </c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3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191" t="s">
        <v>61</v>
      </c>
      <c r="K56" s="192"/>
      <c r="L56" s="193"/>
      <c r="M56" s="194" t="s">
        <v>62</v>
      </c>
      <c r="N56" s="195"/>
      <c r="O56" s="8"/>
    </row>
    <row r="57" spans="2:15" s="52" customFormat="1" ht="22.5" customHeight="1">
      <c r="B57" s="100" t="s">
        <v>63</v>
      </c>
      <c r="C57" s="56">
        <v>-157.135</v>
      </c>
      <c r="D57" s="56">
        <v>-160.3</v>
      </c>
      <c r="E57" s="98" t="s">
        <v>64</v>
      </c>
      <c r="F57" s="56">
        <v>21.8</v>
      </c>
      <c r="G57" s="56">
        <v>24.7</v>
      </c>
      <c r="H57" s="99" t="s">
        <v>95</v>
      </c>
      <c r="I57" s="146">
        <v>1</v>
      </c>
      <c r="J57" s="57" t="s">
        <v>179</v>
      </c>
      <c r="K57" s="179" t="s">
        <v>188</v>
      </c>
      <c r="L57" s="184"/>
      <c r="M57" s="179" t="s">
        <v>189</v>
      </c>
      <c r="N57" s="180"/>
      <c r="O57" s="7"/>
    </row>
    <row r="58" spans="2:15" s="52" customFormat="1" ht="22.5" customHeight="1">
      <c r="B58" s="100" t="s">
        <v>65</v>
      </c>
      <c r="C58" s="56">
        <v>-124.4</v>
      </c>
      <c r="D58" s="56">
        <v>-131.65</v>
      </c>
      <c r="E58" s="99" t="s">
        <v>169</v>
      </c>
      <c r="F58" s="146">
        <v>10</v>
      </c>
      <c r="G58" s="146">
        <v>10</v>
      </c>
      <c r="H58" s="99" t="s">
        <v>182</v>
      </c>
      <c r="I58" s="146">
        <v>1</v>
      </c>
      <c r="J58" s="57" t="s">
        <v>180</v>
      </c>
      <c r="K58" s="179" t="s">
        <v>187</v>
      </c>
      <c r="L58" s="184"/>
      <c r="M58" s="179" t="s">
        <v>190</v>
      </c>
      <c r="N58" s="180"/>
      <c r="O58" s="7"/>
    </row>
    <row r="59" spans="2:15" s="52" customFormat="1" ht="22.5" customHeight="1">
      <c r="B59" s="100" t="s">
        <v>66</v>
      </c>
      <c r="C59" s="56">
        <v>-192.6</v>
      </c>
      <c r="D59" s="56">
        <v>-194.9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179" t="s">
        <v>191</v>
      </c>
      <c r="L59" s="184"/>
      <c r="M59" s="179" t="s">
        <v>192</v>
      </c>
      <c r="N59" s="180"/>
      <c r="O59" s="7"/>
    </row>
    <row r="60" spans="2:15" s="52" customFormat="1" ht="22.5" customHeight="1">
      <c r="B60" s="100" t="s">
        <v>67</v>
      </c>
      <c r="C60" s="56">
        <v>-90.6</v>
      </c>
      <c r="D60" s="56">
        <v>-99.58</v>
      </c>
      <c r="E60" s="99" t="s">
        <v>163</v>
      </c>
      <c r="F60" s="58">
        <v>30</v>
      </c>
      <c r="G60" s="58">
        <v>30</v>
      </c>
      <c r="H60" s="99" t="s">
        <v>96</v>
      </c>
      <c r="I60" s="146">
        <v>0</v>
      </c>
      <c r="J60" s="57" t="s">
        <v>68</v>
      </c>
      <c r="K60" s="179" t="s">
        <v>191</v>
      </c>
      <c r="L60" s="184"/>
      <c r="M60" s="179" t="s">
        <v>193</v>
      </c>
      <c r="N60" s="180"/>
      <c r="O60" s="7"/>
    </row>
    <row r="61" spans="2:15" s="52" customFormat="1" ht="22.5" customHeight="1">
      <c r="B61" s="100" t="s">
        <v>69</v>
      </c>
      <c r="C61" s="56">
        <v>24.74</v>
      </c>
      <c r="D61" s="56">
        <v>21.66</v>
      </c>
      <c r="E61" s="99" t="s">
        <v>164</v>
      </c>
      <c r="F61" s="58">
        <v>10</v>
      </c>
      <c r="G61" s="58">
        <v>10</v>
      </c>
      <c r="H61" s="98" t="s">
        <v>70</v>
      </c>
      <c r="I61" s="148">
        <v>0</v>
      </c>
      <c r="J61" s="206" t="s">
        <v>71</v>
      </c>
      <c r="K61" s="226"/>
      <c r="L61" s="227"/>
      <c r="M61" s="227"/>
      <c r="N61" s="228"/>
      <c r="O61" s="7"/>
    </row>
    <row r="62" spans="2:15" s="52" customFormat="1" ht="22.5" customHeight="1">
      <c r="B62" s="100" t="s">
        <v>72</v>
      </c>
      <c r="C62" s="56">
        <v>20.126</v>
      </c>
      <c r="D62" s="56">
        <v>17.7</v>
      </c>
      <c r="E62" s="99" t="s">
        <v>166</v>
      </c>
      <c r="F62" s="58">
        <v>260</v>
      </c>
      <c r="G62" s="58">
        <v>250</v>
      </c>
      <c r="H62" s="98" t="s">
        <v>73</v>
      </c>
      <c r="I62" s="148">
        <v>2</v>
      </c>
      <c r="J62" s="207"/>
      <c r="K62" s="181"/>
      <c r="L62" s="182"/>
      <c r="M62" s="182"/>
      <c r="N62" s="183"/>
      <c r="O62" s="7"/>
    </row>
    <row r="63" spans="2:15" s="52" customFormat="1" ht="22.5" customHeight="1">
      <c r="B63" s="100" t="s">
        <v>74</v>
      </c>
      <c r="C63" s="56">
        <v>17.593</v>
      </c>
      <c r="D63" s="56">
        <v>15.5</v>
      </c>
      <c r="E63" s="99" t="s">
        <v>183</v>
      </c>
      <c r="F63" s="60">
        <v>2.7</v>
      </c>
      <c r="G63" s="62">
        <v>2.7</v>
      </c>
      <c r="H63" s="98" t="s">
        <v>75</v>
      </c>
      <c r="I63" s="148">
        <v>0</v>
      </c>
      <c r="J63" s="207"/>
      <c r="K63" s="181"/>
      <c r="L63" s="182"/>
      <c r="M63" s="182"/>
      <c r="N63" s="183"/>
      <c r="O63" s="7"/>
    </row>
    <row r="64" spans="2:15" s="52" customFormat="1" ht="22.5" customHeight="1">
      <c r="B64" s="100" t="s">
        <v>76</v>
      </c>
      <c r="C64" s="56">
        <v>16.36</v>
      </c>
      <c r="D64" s="56">
        <v>14.35</v>
      </c>
      <c r="E64" s="99" t="s">
        <v>184</v>
      </c>
      <c r="F64" s="60">
        <v>0.3</v>
      </c>
      <c r="G64" s="62">
        <v>0.3</v>
      </c>
      <c r="H64" s="103"/>
      <c r="I64" s="89"/>
      <c r="J64" s="207"/>
      <c r="K64" s="181"/>
      <c r="L64" s="182"/>
      <c r="M64" s="182"/>
      <c r="N64" s="183"/>
      <c r="O64" s="7"/>
    </row>
    <row r="65" spans="2:15" s="52" customFormat="1" ht="22.5" customHeight="1">
      <c r="B65" s="101" t="s">
        <v>126</v>
      </c>
      <c r="C65" s="61">
        <v>8.6E-06</v>
      </c>
      <c r="D65" s="61">
        <v>9.2E-06</v>
      </c>
      <c r="E65" s="98" t="s">
        <v>77</v>
      </c>
      <c r="F65" s="56">
        <v>17</v>
      </c>
      <c r="G65" s="62">
        <v>7.3</v>
      </c>
      <c r="H65" s="99" t="s">
        <v>97</v>
      </c>
      <c r="I65" s="62">
        <v>10</v>
      </c>
      <c r="J65" s="207"/>
      <c r="K65" s="181"/>
      <c r="L65" s="182"/>
      <c r="M65" s="182"/>
      <c r="N65" s="183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181</v>
      </c>
      <c r="F66" s="145">
        <v>20</v>
      </c>
      <c r="G66" s="144">
        <v>19.6</v>
      </c>
      <c r="H66" s="104" t="s">
        <v>98</v>
      </c>
      <c r="I66" s="147">
        <v>10</v>
      </c>
      <c r="J66" s="208"/>
      <c r="K66" s="188"/>
      <c r="L66" s="189"/>
      <c r="M66" s="189"/>
      <c r="N66" s="190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4" t="s">
        <v>144</v>
      </c>
      <c r="C75" s="205"/>
      <c r="D75" s="157">
        <v>0</v>
      </c>
      <c r="E75" s="205" t="s">
        <v>128</v>
      </c>
      <c r="F75" s="205"/>
      <c r="G75" s="157">
        <v>0</v>
      </c>
      <c r="H75" s="205" t="s">
        <v>133</v>
      </c>
      <c r="I75" s="205"/>
      <c r="J75" s="157">
        <v>0</v>
      </c>
      <c r="K75" s="205" t="s">
        <v>158</v>
      </c>
      <c r="L75" s="205"/>
      <c r="M75" s="161">
        <v>1</v>
      </c>
      <c r="N75" s="63"/>
      <c r="O75" s="9"/>
    </row>
    <row r="76" spans="2:15" s="52" customFormat="1" ht="18.75" customHeight="1">
      <c r="B76" s="209" t="s">
        <v>145</v>
      </c>
      <c r="C76" s="204"/>
      <c r="D76" s="158">
        <v>0</v>
      </c>
      <c r="E76" s="204" t="s">
        <v>129</v>
      </c>
      <c r="F76" s="204"/>
      <c r="G76" s="158">
        <v>0</v>
      </c>
      <c r="H76" s="204" t="s">
        <v>136</v>
      </c>
      <c r="I76" s="204"/>
      <c r="J76" s="158">
        <v>0</v>
      </c>
      <c r="K76" s="204" t="s">
        <v>143</v>
      </c>
      <c r="L76" s="204"/>
      <c r="M76" s="162">
        <v>0</v>
      </c>
      <c r="N76" s="63"/>
      <c r="O76" s="9"/>
    </row>
    <row r="77" spans="2:15" s="52" customFormat="1" ht="18.75" customHeight="1">
      <c r="B77" s="209" t="s">
        <v>146</v>
      </c>
      <c r="C77" s="204"/>
      <c r="D77" s="158">
        <v>0</v>
      </c>
      <c r="E77" s="204" t="s">
        <v>130</v>
      </c>
      <c r="F77" s="204"/>
      <c r="G77" s="158">
        <v>0</v>
      </c>
      <c r="H77" s="204" t="s">
        <v>160</v>
      </c>
      <c r="I77" s="204"/>
      <c r="J77" s="160">
        <v>0</v>
      </c>
      <c r="K77" s="204" t="s">
        <v>162</v>
      </c>
      <c r="L77" s="204"/>
      <c r="M77" s="162">
        <v>0</v>
      </c>
      <c r="N77" s="63"/>
      <c r="O77" s="9"/>
    </row>
    <row r="78" spans="2:15" s="52" customFormat="1" ht="18.75" customHeight="1">
      <c r="B78" s="209" t="s">
        <v>147</v>
      </c>
      <c r="C78" s="204"/>
      <c r="D78" s="158">
        <v>0</v>
      </c>
      <c r="E78" s="204" t="s">
        <v>131</v>
      </c>
      <c r="F78" s="204"/>
      <c r="G78" s="158">
        <v>0</v>
      </c>
      <c r="H78" s="204" t="s">
        <v>161</v>
      </c>
      <c r="I78" s="204"/>
      <c r="J78" s="158">
        <v>0</v>
      </c>
      <c r="K78" s="204" t="s">
        <v>159</v>
      </c>
      <c r="L78" s="204"/>
      <c r="M78" s="162">
        <v>0</v>
      </c>
      <c r="N78" s="63"/>
      <c r="O78" s="9"/>
    </row>
    <row r="79" spans="2:15" s="52" customFormat="1" ht="18.75" customHeight="1">
      <c r="B79" s="209" t="s">
        <v>148</v>
      </c>
      <c r="C79" s="204"/>
      <c r="D79" s="158">
        <v>0</v>
      </c>
      <c r="E79" s="204" t="s">
        <v>134</v>
      </c>
      <c r="F79" s="204"/>
      <c r="G79" s="158">
        <v>0</v>
      </c>
      <c r="H79" s="204" t="s">
        <v>138</v>
      </c>
      <c r="I79" s="204"/>
      <c r="J79" s="160">
        <v>0</v>
      </c>
      <c r="K79" s="204" t="s">
        <v>142</v>
      </c>
      <c r="L79" s="204"/>
      <c r="M79" s="162">
        <v>0</v>
      </c>
      <c r="N79" s="63"/>
      <c r="O79" s="9"/>
    </row>
    <row r="80" spans="2:15" s="52" customFormat="1" ht="18.75" customHeight="1">
      <c r="B80" s="209" t="s">
        <v>113</v>
      </c>
      <c r="C80" s="204"/>
      <c r="D80" s="158">
        <v>0</v>
      </c>
      <c r="E80" s="204" t="s">
        <v>135</v>
      </c>
      <c r="F80" s="204"/>
      <c r="G80" s="158">
        <v>0</v>
      </c>
      <c r="H80" s="204" t="s">
        <v>139</v>
      </c>
      <c r="I80" s="204"/>
      <c r="J80" s="160">
        <v>0</v>
      </c>
      <c r="K80" s="204" t="s">
        <v>127</v>
      </c>
      <c r="L80" s="204"/>
      <c r="M80" s="162">
        <v>0</v>
      </c>
      <c r="N80" s="63"/>
      <c r="O80" s="9"/>
    </row>
    <row r="81" spans="2:15" s="52" customFormat="1" ht="18.75" customHeight="1">
      <c r="B81" s="209" t="s">
        <v>122</v>
      </c>
      <c r="C81" s="204"/>
      <c r="D81" s="158">
        <v>0</v>
      </c>
      <c r="E81" s="204" t="s">
        <v>132</v>
      </c>
      <c r="F81" s="204"/>
      <c r="G81" s="158">
        <v>1</v>
      </c>
      <c r="H81" s="204" t="s">
        <v>140</v>
      </c>
      <c r="I81" s="204"/>
      <c r="J81" s="158">
        <v>0</v>
      </c>
      <c r="K81" s="204" t="s">
        <v>185</v>
      </c>
      <c r="L81" s="204"/>
      <c r="M81" s="162">
        <v>0</v>
      </c>
      <c r="N81" s="63"/>
      <c r="O81" s="169"/>
    </row>
    <row r="82" spans="2:15" s="52" customFormat="1" ht="18.75" customHeight="1">
      <c r="B82" s="213" t="s">
        <v>123</v>
      </c>
      <c r="C82" s="175"/>
      <c r="D82" s="159">
        <v>0</v>
      </c>
      <c r="E82" s="175" t="s">
        <v>137</v>
      </c>
      <c r="F82" s="175"/>
      <c r="G82" s="159">
        <v>1</v>
      </c>
      <c r="H82" s="175" t="s">
        <v>141</v>
      </c>
      <c r="I82" s="175"/>
      <c r="J82" s="159">
        <v>0</v>
      </c>
      <c r="K82" s="175"/>
      <c r="L82" s="175"/>
      <c r="M82" s="163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29" t="s">
        <v>204</v>
      </c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1"/>
      <c r="O85" s="7"/>
    </row>
    <row r="86" spans="2:15" s="52" customFormat="1" ht="12" customHeight="1">
      <c r="B86" s="176" t="s">
        <v>220</v>
      </c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8"/>
      <c r="O86" s="7"/>
    </row>
    <row r="87" spans="2:15" s="52" customFormat="1" ht="12" customHeight="1">
      <c r="B87" s="176" t="s">
        <v>214</v>
      </c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8"/>
      <c r="O87" s="7"/>
    </row>
    <row r="88" spans="2:15" s="52" customFormat="1" ht="12" customHeight="1">
      <c r="B88" s="176" t="s">
        <v>215</v>
      </c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8"/>
      <c r="O88" s="7"/>
    </row>
    <row r="89" spans="2:15" s="52" customFormat="1" ht="12" customHeight="1">
      <c r="B89" s="176" t="s">
        <v>216</v>
      </c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8"/>
      <c r="O89" s="7"/>
    </row>
    <row r="90" spans="2:15" s="52" customFormat="1" ht="12" customHeight="1">
      <c r="B90" s="176" t="s">
        <v>230</v>
      </c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8"/>
      <c r="O90" s="7"/>
    </row>
    <row r="91" spans="2:15" s="52" customFormat="1" ht="12" customHeight="1">
      <c r="B91" s="176" t="s">
        <v>221</v>
      </c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8"/>
      <c r="O91" s="7"/>
    </row>
    <row r="92" spans="2:15" s="52" customFormat="1" ht="12" customHeight="1">
      <c r="B92" s="176" t="s">
        <v>231</v>
      </c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8"/>
      <c r="O92" s="7"/>
    </row>
    <row r="93" spans="2:15" s="52" customFormat="1" ht="12" customHeight="1">
      <c r="B93" s="176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8"/>
      <c r="O93" s="7"/>
    </row>
    <row r="94" spans="2:15" s="52" customFormat="1" ht="12" customHeight="1">
      <c r="B94" s="176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8"/>
      <c r="O94" s="7"/>
    </row>
    <row r="95" spans="2:15" s="52" customFormat="1" ht="12" customHeight="1">
      <c r="B95" s="176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8"/>
      <c r="O95" s="7"/>
    </row>
    <row r="96" spans="2:15" s="52" customFormat="1" ht="12" customHeight="1">
      <c r="B96" s="176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8"/>
      <c r="O96" s="7"/>
    </row>
    <row r="97" spans="2:15" s="52" customFormat="1" ht="12" customHeight="1">
      <c r="B97" s="176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8"/>
      <c r="O97" s="7"/>
    </row>
    <row r="98" spans="2:15" s="52" customFormat="1" ht="12" customHeight="1">
      <c r="B98" s="176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8"/>
      <c r="O98" s="7"/>
    </row>
    <row r="99" spans="2:15" s="52" customFormat="1" ht="12" customHeight="1">
      <c r="B99" s="176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8"/>
      <c r="O99" s="7"/>
    </row>
    <row r="100" spans="2:15" s="52" customFormat="1" ht="12" customHeight="1">
      <c r="B100" s="210"/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2"/>
      <c r="O100" s="7"/>
    </row>
  </sheetData>
  <sheetProtection/>
  <mergeCells count="132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2018-06-26T10:56:20Z</dcterms:modified>
  <cp:category/>
  <cp:version/>
  <cp:contentType/>
  <cp:contentStatus/>
</cp:coreProperties>
</file>