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82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<sst xmlns="http://schemas.openxmlformats.org/spreadsheetml/2006/main" count="236" uniqueCount="224">
  <si>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</si>
  <si>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</si>
  <si>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</si>
  <si>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</si>
  <si>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</si>
  <si>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</si>
  <si>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</si>
  <si>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</si>
  <si>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</si>
  <si>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</si>
  <si>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</si>
  <si>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</si>
  <si>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</si>
  <si>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</si>
  <si>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</si>
  <si>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</si>
  <si>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</si>
  <si>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</si>
  <si>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</si>
  <si>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</si>
  <si>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</si>
  <si>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</si>
  <si>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</si>
  <si>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</si>
  <si>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</si>
  <si>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</si>
  <si>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</si>
  <si>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</si>
  <si>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</si>
  <si>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</si>
  <si>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</si>
  <si>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</si>
  <si>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</si>
  <si>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</si>
  <si>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</si>
  <si>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</si>
  <si>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</si>
  <si>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</si>
  <si>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</si>
  <si>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</si>
  <si>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</si>
  <si>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</si>
  <si>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</si>
  <si>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</si>
  <si>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</si>
  <si>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</si>
  <si>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</si>
  <si>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</si>
  <si>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</si>
  <si>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</si>
  <si>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</si>
  <si>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</si>
  <si>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</si>
  <si>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</si>
  <si>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</si>
  <si>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</si>
  <si>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</si>
  <si>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</si>
  <si>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</si>
  <si>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</si>
  <si>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</si>
  <si>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</si>
  <si>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</si>
  <si>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</si>
  <si>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</si>
  <si>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</si>
  <si>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</si>
  <si>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</si>
  <si>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</si>
  <si>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</si>
  <si>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</si>
  <si>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</si>
  <si>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</si>
  <si>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</si>
  <si>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</si>
  <si>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</si>
  <si>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</si>
  <si>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</si>
  <si>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</si>
  <si>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</si>
  <si>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</si>
  <si>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</si>
  <si>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</si>
  <si>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</si>
  <si>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</si>
  <si>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</si>
  <si>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</si>
  <si>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</si>
  <si>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</si>
  <si>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</si>
  <si>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</si>
  <si>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</si>
  <si>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</si>
  <si>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</si>
  <si>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</si>
  <si>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</si>
  <si>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</si>
  <si>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</si>
  <si>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</si>
  <si>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</si>
  <si>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</si>
  <si>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</si>
  <si>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</si>
  <si>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</si>
  <si>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</si>
  <si>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</si>
  <si>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</si>
  <si>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</si>
  <si>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</si>
  <si>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</si>
  <si>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</si>
  <si>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</si>
  <si>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</si>
  <si>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</si>
  <si>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</si>
  <si>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</si>
  <si>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</si>
  <si>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</si>
  <si>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</si>
  <si>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</si>
  <si>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</si>
  <si>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</si>
  <si>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</si>
  <si>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</si>
  <si>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</si>
  <si>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</si>
  <si>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</si>
  <si>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</si>
  <si>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</si>
  <si>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</si>
  <si>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</si>
  <si>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</si>
  <si>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</si>
  <si>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</si>
  <si>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</si>
  <si>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</si>
  <si>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</si>
  <si>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</si>
  <si>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</si>
  <si>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</si>
  <si>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</si>
  <si>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</si>
  <si>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</si>
  <si>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</si>
  <si>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</si>
  <si>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</si>
  <si>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</si>
  <si>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</si>
  <si>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</si>
  <si>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</si>
  <si>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</si>
  <si>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</si>
  <si>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</si>
  <si>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</si>
  <si>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</si>
  <si>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</si>
  <si>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</si>
  <si>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</si>
  <si>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</si>
  <si>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</si>
  <si>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</si>
  <si>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</si>
  <si>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</si>
  <si>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</si>
  <si>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</si>
  <si>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</si>
  <si>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</si>
  <si>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</si>
  <si>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</si>
  <si>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</si>
  <si>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</si>
  <si>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</si>
  <si>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</si>
  <si>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</si>
  <si>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</si>
  <si>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</si>
  <si>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</si>
  <si>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</si>
  <si>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</si>
  <si>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</si>
  <si>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</si>
  <si>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</si>
  <si>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</si>
  <si>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</si>
  <si>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</si>
  <si>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</si>
  <si>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</si>
  <si>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</si>
  <si>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</si>
  <si>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</si>
  <si>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</si>
  <si>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</si>
  <si>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</si>
  <si>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</si>
  <si>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</si>
  <si>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</si>
  <si>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</si>
  <si>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월령 40% 이상으로 방풍막 연결</t>
  </si>
  <si>
    <t>/ / / / /</t>
  </si>
  <si>
    <t xml:space="preserve">/ / / / / </t>
  </si>
  <si>
    <t>/ / / / /</t>
  </si>
  <si>
    <t>/ / / / /</t>
  </si>
  <si>
    <t>최정식</t>
  </si>
  <si>
    <t>SN</t>
  </si>
  <si>
    <t>BLG</t>
  </si>
  <si>
    <t>NE</t>
  </si>
  <si>
    <t>S_032954:N</t>
  </si>
  <si>
    <t>S_032956:M</t>
  </si>
  <si>
    <t>30s/26k 40s/21k 60s/21k</t>
  </si>
  <si>
    <t>35s/19k</t>
  </si>
  <si>
    <t>T_032963</t>
  </si>
  <si>
    <t>NW</t>
  </si>
  <si>
    <t>S_032971:M</t>
  </si>
  <si>
    <t>E_033094-033096</t>
  </si>
  <si>
    <t>I_033097-033099</t>
  </si>
  <si>
    <t>I_033097-033099 스크립트 시작번호 입력 오류</t>
  </si>
  <si>
    <t>[03:21] E_033094-033096 M.ic Crashed로 인해 M칩 영상 누락 / 재촬영 033100-033102</t>
  </si>
  <si>
    <t>T_033102</t>
  </si>
  <si>
    <t>NNE</t>
  </si>
  <si>
    <t>S_033199:M</t>
  </si>
  <si>
    <t>BLG Last target 1106</t>
  </si>
  <si>
    <t>파일번호 033272부터 BLG 마지막 20개</t>
  </si>
  <si>
    <t>Site Seeing / 1.74 / 1.69 / 1.21</t>
  </si>
  <si>
    <t>달빛 영향으로 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</si>
</sst>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43256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202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0.9416666666666668</v>
      </c>
      <c r="D9" s="26">
        <v>1.6</v>
      </c>
      <c r="E9" s="26">
        <v>9.2</v>
      </c>
      <c r="F9" s="26">
        <v>19</v>
      </c>
      <c r="G9" s="27" t="s">
        <v>211</v>
      </c>
      <c r="H9" s="26">
        <v>5.8</v>
      </c>
      <c r="I9" s="28">
        <v>64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0.20902777777777778</v>
      </c>
      <c r="D10" s="26">
        <v>1.8</v>
      </c>
      <c r="E10" s="26">
        <v>11.3</v>
      </c>
      <c r="F10" s="26">
        <v>17</v>
      </c>
      <c r="G10" s="27" t="s">
        <v>218</v>
      </c>
      <c r="H10" s="26">
        <v>13.7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0.4305555555555556</v>
      </c>
      <c r="D11" s="33">
        <v>1.8</v>
      </c>
      <c r="E11" s="33">
        <v>11.9</v>
      </c>
      <c r="F11" s="33">
        <v>19</v>
      </c>
      <c r="G11" s="27" t="s">
        <v>205</v>
      </c>
      <c r="H11" s="33">
        <v>17.3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23.48888888888889</v>
      </c>
      <c r="D12" s="37">
        <f>AVERAGE(D9:D11)</f>
        <v>1.7333333333333334</v>
      </c>
      <c r="E12" s="37">
        <f>AVERAGE(E9:E11)</f>
        <v>10.799999999999999</v>
      </c>
      <c r="F12" s="38">
        <f>AVERAGE(F9:F11)</f>
        <v>18.333333333333332</v>
      </c>
      <c r="G12" s="11"/>
      <c r="H12" s="39">
        <f>AVERAGE(H9:H11)</f>
        <v>12.266666666666666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203</v>
      </c>
      <c r="F16" s="166" t="s">
        <v>204</v>
      </c>
      <c r="G16" s="166" t="s">
        <v>194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0.9243055555555556</v>
      </c>
      <c r="D17" s="25">
        <v>0.9256944444444444</v>
      </c>
      <c r="E17" s="25">
        <v>0.9416666666666668</v>
      </c>
      <c r="F17" s="25">
        <v>0.024305555555555556</v>
      </c>
      <c r="G17" s="25">
        <v>0.43124999999999997</v>
      </c>
      <c r="H17" s="25"/>
      <c r="I17" s="25"/>
      <c r="J17" s="25"/>
      <c r="K17" s="25"/>
      <c r="L17" s="25"/>
      <c r="M17" s="25"/>
      <c r="N17" s="25">
        <v>0.4395833333333334</v>
      </c>
    </row>
    <row r="18" spans="1:14" s="2" customFormat="1" ht="13.5" customHeight="1">
      <c r="A18" s="11"/>
      <c r="B18" s="64" t="s">
        <v>12</v>
      </c>
      <c r="C18" s="44">
        <v>32953</v>
      </c>
      <c r="D18" s="43">
        <v>32954</v>
      </c>
      <c r="E18" s="43">
        <v>32963</v>
      </c>
      <c r="F18" s="43">
        <v>33020</v>
      </c>
      <c r="G18" s="43">
        <v>33294</v>
      </c>
      <c r="H18" s="43"/>
      <c r="I18" s="43"/>
      <c r="J18" s="43"/>
      <c r="K18" s="43"/>
      <c r="L18" s="43"/>
      <c r="M18" s="43"/>
      <c r="N18" s="43">
        <v>33299</v>
      </c>
    </row>
    <row r="19" spans="1:14" s="2" customFormat="1" ht="13.5" customHeight="1" thickBot="1">
      <c r="A19" s="11"/>
      <c r="B19" s="65" t="s">
        <v>13</v>
      </c>
      <c r="C19" s="137"/>
      <c r="D19" s="44">
        <v>32962</v>
      </c>
      <c r="E19" s="44">
        <v>33019</v>
      </c>
      <c r="F19" s="44">
        <v>33293</v>
      </c>
      <c r="G19" s="44">
        <v>33298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9</v>
      </c>
      <c r="E20" s="45">
        <f>IF(ISNUMBER(E18),E19-E18+1,"")</f>
        <v>57</v>
      </c>
      <c r="F20" s="45">
        <f>IF(ISNUMBER(F18),F19-F18+1,"")</f>
        <v>274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>
        <v>32959</v>
      </c>
      <c r="D23" s="164">
        <v>32961</v>
      </c>
      <c r="E23" s="20" t="s">
        <v>108</v>
      </c>
      <c r="F23" s="188" t="s">
        <v>208</v>
      </c>
      <c r="G23" s="189"/>
      <c r="H23" s="192"/>
      <c r="I23" s="81"/>
      <c r="J23" s="20"/>
      <c r="K23" s="20" t="s">
        <v>110</v>
      </c>
      <c r="L23" s="188" t="s">
        <v>200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195</v>
      </c>
      <c r="G24" s="189"/>
      <c r="H24" s="192"/>
      <c r="I24" s="82"/>
      <c r="J24" s="80"/>
      <c r="K24" s="80" t="s">
        <v>111</v>
      </c>
      <c r="L24" s="188" t="s">
        <v>198</v>
      </c>
      <c r="M24" s="189"/>
      <c r="N24" s="190"/>
    </row>
    <row r="25" spans="1:14" s="2" customFormat="1" ht="18.75" customHeight="1">
      <c r="A25" s="11" t="s">
        <v>107</v>
      </c>
      <c r="B25" s="214"/>
      <c r="C25" s="164">
        <v>32962</v>
      </c>
      <c r="D25" s="164">
        <v>32962</v>
      </c>
      <c r="E25" s="20" t="s">
        <v>106</v>
      </c>
      <c r="F25" s="188" t="s">
        <v>209</v>
      </c>
      <c r="G25" s="189"/>
      <c r="H25" s="192"/>
      <c r="I25" s="81"/>
      <c r="J25" s="20"/>
      <c r="K25" s="20" t="s">
        <v>109</v>
      </c>
      <c r="L25" s="188" t="s">
        <v>201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195</v>
      </c>
      <c r="G26" s="189"/>
      <c r="H26" s="192"/>
      <c r="I26" s="81"/>
      <c r="J26" s="20"/>
      <c r="K26" s="20" t="s">
        <v>105</v>
      </c>
      <c r="L26" s="188" t="s">
        <v>199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0.39375</v>
      </c>
      <c r="D30" s="126">
        <v>0.059722222222222225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0.4534722222222222</v>
      </c>
      <c r="N30" s="128"/>
    </row>
    <row r="31" spans="1:14" s="2" customFormat="1" ht="13.5" customHeight="1">
      <c r="A31" s="11"/>
      <c r="B31" s="108" t="s">
        <v>41</v>
      </c>
      <c r="C31" s="116">
        <v>0.40625</v>
      </c>
      <c r="D31" s="32">
        <v>0.08263888888888889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0.4888888888888889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196</v>
      </c>
      <c r="C35" s="194" t="s">
        <v>206</v>
      </c>
      <c r="D35" s="195"/>
      <c r="E35" s="194" t="s">
        <v>207</v>
      </c>
      <c r="F35" s="195"/>
      <c r="G35" s="194" t="s">
        <v>210</v>
      </c>
      <c r="H35" s="195"/>
      <c r="I35" s="194" t="s">
        <v>212</v>
      </c>
      <c r="J35" s="195"/>
      <c r="K35" s="194" t="s">
        <v>213</v>
      </c>
      <c r="L35" s="195"/>
      <c r="M35" s="194" t="s">
        <v>214</v>
      </c>
      <c r="N35" s="195"/>
    </row>
    <row r="36" spans="1:14" s="2" customFormat="1" ht="19.5" customHeight="1">
      <c r="A36" s="11"/>
      <c r="B36" s="225"/>
      <c r="C36" s="194" t="s">
        <v>217</v>
      </c>
      <c r="D36" s="195"/>
      <c r="E36" s="194" t="s">
        <v>219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222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216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221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220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-158.5</v>
      </c>
      <c r="D57" s="56">
        <v>-159.2</v>
      </c>
      <c r="E57" s="98" t="s">
        <v>64</v>
      </c>
      <c r="F57" s="56">
        <v>22.4</v>
      </c>
      <c r="G57" s="56">
        <v>20.4</v>
      </c>
      <c r="H57" s="99" t="s">
        <v>95</v>
      </c>
      <c r="I57" s="146">
        <v>1</v>
      </c>
      <c r="J57" s="57" t="s">
        <v>179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-128.8</v>
      </c>
      <c r="D58" s="56">
        <v>-132.1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7" t="s">
        <v>187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-167.7</v>
      </c>
      <c r="D59" s="56">
        <v>-195.3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-95.7</v>
      </c>
      <c r="D60" s="56">
        <v>-98.8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23.4</v>
      </c>
      <c r="D61" s="56">
        <v>23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19.2</v>
      </c>
      <c r="D62" s="56">
        <v>18.9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16.9</v>
      </c>
      <c r="D63" s="56">
        <v>16.7</v>
      </c>
      <c r="E63" s="99" t="s">
        <v>183</v>
      </c>
      <c r="F63" s="60">
        <v>3</v>
      </c>
      <c r="G63" s="62">
        <v>2.8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15.9</v>
      </c>
      <c r="D64" s="56">
        <v>15.7</v>
      </c>
      <c r="E64" s="99" t="s">
        <v>184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1.37E-05</v>
      </c>
      <c r="D65" s="61">
        <v>8.44E-06</v>
      </c>
      <c r="E65" s="98" t="s">
        <v>77</v>
      </c>
      <c r="F65" s="56">
        <v>10.1</v>
      </c>
      <c r="G65" s="62">
        <v>10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12.2</v>
      </c>
      <c r="G66" s="144">
        <v>15.4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2018-06-07T04:56:12Z</dcterms:modified>
  <cp:category/>
  <cp:version/>
  <cp:contentType/>
  <cp:contentStatus/>
</cp:coreProperties>
</file>