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<sst xmlns="http://schemas.openxmlformats.org/spreadsheetml/2006/main" count="243" uniqueCount="231">
  <si>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</si>
  <si>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</si>
  <si>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</si>
  <si>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</si>
  <si>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</si>
  <si>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</si>
  <si>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</si>
  <si>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</si>
  <si>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</si>
  <si>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</si>
  <si>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</si>
  <si>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</si>
  <si>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</si>
  <si>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</si>
  <si>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</si>
  <si>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</si>
  <si>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</si>
  <si>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</si>
  <si>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</si>
  <si>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</si>
  <si>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</si>
  <si>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</si>
  <si>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</si>
  <si>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</si>
  <si>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</si>
  <si>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</si>
  <si>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</si>
  <si>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</si>
  <si>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</si>
  <si>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</si>
  <si>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</si>
  <si>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</si>
  <si>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</si>
  <si>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</si>
  <si>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</si>
  <si>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</si>
  <si>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</si>
  <si>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</si>
  <si>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</si>
  <si>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</si>
  <si>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</si>
  <si>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</si>
  <si>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</si>
  <si>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</si>
  <si>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</si>
  <si>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</si>
  <si>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</si>
  <si>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</si>
  <si>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</si>
  <si>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</si>
  <si>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</si>
  <si>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</si>
  <si>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</si>
  <si>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</si>
  <si>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</si>
  <si>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</si>
  <si>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</si>
  <si>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</si>
  <si>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</si>
  <si>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</si>
  <si>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</si>
  <si>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</si>
  <si>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</si>
  <si>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</si>
  <si>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</si>
  <si>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</si>
  <si>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</si>
  <si>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</si>
  <si>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</si>
  <si>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</si>
  <si>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</si>
  <si>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</si>
  <si>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</si>
  <si>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</si>
  <si>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</si>
  <si>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</si>
  <si>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</si>
  <si>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</si>
  <si>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</si>
  <si>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</si>
  <si>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</si>
  <si>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</si>
  <si>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</si>
  <si>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</si>
  <si>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</si>
  <si>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</si>
  <si>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</si>
  <si>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</si>
  <si>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</si>
  <si>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</si>
  <si>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</si>
  <si>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</si>
  <si>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</si>
  <si>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</si>
  <si>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</si>
  <si>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</si>
  <si>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</si>
  <si>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</si>
  <si>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</si>
  <si>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</si>
  <si>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</si>
  <si>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</si>
  <si>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</si>
  <si>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</si>
  <si>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</si>
  <si>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</si>
  <si>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</si>
  <si>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</si>
  <si>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</si>
  <si>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</si>
  <si>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</si>
  <si>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</si>
  <si>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</si>
  <si>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</si>
  <si>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</si>
  <si>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</si>
  <si>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</si>
  <si>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</si>
  <si>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</si>
  <si>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</si>
  <si>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</si>
  <si>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</si>
  <si>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</si>
  <si>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</si>
  <si>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</si>
  <si>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</si>
  <si>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</si>
  <si>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</si>
  <si>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</si>
  <si>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</si>
  <si>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</si>
  <si>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</si>
  <si>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</si>
  <si>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</si>
  <si>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</si>
  <si>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</si>
  <si>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</si>
  <si>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</si>
  <si>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</si>
  <si>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</si>
  <si>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</si>
  <si>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</si>
  <si>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</si>
  <si>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</si>
  <si>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</si>
  <si>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</si>
  <si>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</si>
  <si>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</si>
  <si>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</si>
  <si>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</si>
  <si>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</si>
  <si>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</si>
  <si>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</si>
  <si>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</si>
  <si>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</si>
  <si>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</si>
  <si>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</si>
  <si>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</si>
  <si>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</si>
  <si>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</si>
  <si>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</si>
  <si>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</si>
  <si>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</si>
  <si>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</si>
  <si>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</si>
  <si>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</si>
  <si>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</si>
  <si>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</si>
  <si>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</si>
  <si>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</si>
  <si>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</si>
  <si>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</si>
  <si>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</si>
  <si>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</si>
  <si>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</si>
  <si>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</si>
  <si>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</si>
  <si>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</si>
  <si>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</si>
  <si>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</si>
  <si>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</si>
  <si>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</si>
  <si>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</si>
  <si>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</si>
  <si>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</si>
  <si>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</si>
  <si>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</si>
  <si>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</si>
  <si>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</si>
  <si>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</si>
  <si>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</si>
  <si>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</si>
  <si>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</si>
  <si>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</si>
  <si>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</si>
  <si>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/ / / / /</t>
  </si>
  <si>
    <t>영상
이상</t>
  </si>
  <si>
    <t>월령 40% 이상으로 방풍막 연결</t>
  </si>
  <si>
    <t>/ / / / /</t>
  </si>
  <si>
    <t xml:space="preserve">/ / / / / </t>
  </si>
  <si>
    <t>/ / / / /</t>
  </si>
  <si>
    <t>/ / / / /</t>
  </si>
  <si>
    <t>최정식</t>
  </si>
  <si>
    <t>SN</t>
  </si>
  <si>
    <t>BLG</t>
  </si>
  <si>
    <t>/ / / / /</t>
  </si>
  <si>
    <t>BLG Last target 626</t>
  </si>
  <si>
    <t>30s/28k 30s/19k 50s/21k</t>
  </si>
  <si>
    <t>30s/30k 40s/30k 50s/26k</t>
  </si>
  <si>
    <t>Site Seeing / 1.16 / 1.08 / 0.00</t>
  </si>
  <si>
    <t>NE</t>
  </si>
  <si>
    <t>E_032636-032638</t>
  </si>
  <si>
    <t>S_032643:N</t>
  </si>
  <si>
    <t>E_032639</t>
  </si>
  <si>
    <t>S_032669:N</t>
  </si>
  <si>
    <t>S_032665:T</t>
  </si>
  <si>
    <t>S_032678:T</t>
  </si>
  <si>
    <t>I_032681-032682</t>
  </si>
  <si>
    <t>I_032681-032682 초점 오류 / 재촬영 032683~</t>
  </si>
  <si>
    <t>NNE</t>
  </si>
  <si>
    <t>S_032830:T</t>
  </si>
  <si>
    <t>S_032842:N</t>
  </si>
  <si>
    <t>E_032882</t>
  </si>
  <si>
    <t>[23:15] E_032636-032638 K.ic Crashed로 인해 이미지 누락, 훼손 / 재촬영 032639~</t>
  </si>
  <si>
    <t>[23:20] E_032639 M.ic Crashed로 인해 이미지 누락 / 재촬영 032640</t>
  </si>
  <si>
    <t>[23:20] E_032639 M.ic Crashed로 인해 이미지 누락 / 재촬영 032640</t>
  </si>
  <si>
    <t>[08:00] E_032882 ICS Crashed로 인해 이미지누락 / 재촬영 032883</t>
  </si>
  <si>
    <t>[08:00] E_032882 ICS Crashed로 인해 이미지누락 / 재촬영 032883</t>
  </si>
  <si>
    <t>NNE</t>
  </si>
  <si>
    <t>구름 영향으로 새벽플랫 미촬영</t>
  </si>
  <si>
    <t>T_032941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</si>
</sst>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26" fillId="41" borderId="93" xfId="33" applyNumberFormat="1" applyFont="1" applyFill="1" applyBorder="1" applyAlignment="1">
      <alignment horizontal="left" vertical="center"/>
      <protection/>
    </xf>
    <xf numFmtId="0" fontId="26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26" fillId="41" borderId="104" xfId="33" applyNumberFormat="1" applyFont="1" applyFill="1" applyBorder="1" applyAlignment="1">
      <alignment horizontal="left" vertical="center"/>
      <protection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E3" sqref="E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43255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202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0.9416666666666668</v>
      </c>
      <c r="D9" s="26">
        <v>1.1</v>
      </c>
      <c r="E9" s="26">
        <v>6.7</v>
      </c>
      <c r="F9" s="26">
        <v>31</v>
      </c>
      <c r="G9" s="27" t="s">
        <v>210</v>
      </c>
      <c r="H9" s="26">
        <v>14.6</v>
      </c>
      <c r="I9" s="28">
        <v>73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0.20833333333333334</v>
      </c>
      <c r="D10" s="26">
        <v>1.4</v>
      </c>
      <c r="E10" s="26">
        <v>8.6</v>
      </c>
      <c r="F10" s="26">
        <v>14</v>
      </c>
      <c r="G10" s="27" t="s">
        <v>219</v>
      </c>
      <c r="H10" s="26">
        <v>20.6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0.4277777777777778</v>
      </c>
      <c r="D11" s="33">
        <v>2</v>
      </c>
      <c r="E11" s="33">
        <v>7.9</v>
      </c>
      <c r="F11" s="33">
        <v>15</v>
      </c>
      <c r="G11" s="27" t="s">
        <v>228</v>
      </c>
      <c r="H11" s="33">
        <v>13.6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23.48611111111111</v>
      </c>
      <c r="D12" s="37">
        <f>AVERAGE(D9:D11)</f>
        <v>1.5</v>
      </c>
      <c r="E12" s="37">
        <f>AVERAGE(E9:E11)</f>
        <v>7.733333333333334</v>
      </c>
      <c r="F12" s="38">
        <f>AVERAGE(F9:F11)</f>
        <v>20</v>
      </c>
      <c r="G12" s="11"/>
      <c r="H12" s="39">
        <f>AVERAGE(H9:H11)</f>
        <v>16.26666666666667</v>
      </c>
      <c r="I12" s="11"/>
      <c r="J12" s="40">
        <f>AVERAGE(J9:J11)</f>
        <v>0.3333333333333333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194</v>
      </c>
      <c r="E16" s="167" t="s">
        <v>203</v>
      </c>
      <c r="F16" s="166" t="s">
        <v>204</v>
      </c>
      <c r="G16" s="166" t="s">
        <v>194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0.9222222222222222</v>
      </c>
      <c r="D17" s="25">
        <v>0.9229166666666666</v>
      </c>
      <c r="E17" s="25">
        <v>0.9416666666666668</v>
      </c>
      <c r="F17" s="25">
        <v>0.034027777777777775</v>
      </c>
      <c r="G17" s="25">
        <v>0.4354166666666666</v>
      </c>
      <c r="H17" s="25"/>
      <c r="I17" s="25"/>
      <c r="J17" s="25"/>
      <c r="K17" s="25"/>
      <c r="L17" s="25"/>
      <c r="M17" s="25"/>
      <c r="N17" s="25">
        <v>0.4395833333333334</v>
      </c>
    </row>
    <row r="18" spans="1:14" s="2" customFormat="1" ht="13.5" customHeight="1">
      <c r="A18" s="11"/>
      <c r="B18" s="64" t="s">
        <v>12</v>
      </c>
      <c r="C18" s="44">
        <v>32607</v>
      </c>
      <c r="D18" s="43">
        <v>32608</v>
      </c>
      <c r="E18" s="43">
        <v>32619</v>
      </c>
      <c r="F18" s="43">
        <v>32680</v>
      </c>
      <c r="G18" s="43">
        <v>32947</v>
      </c>
      <c r="H18" s="43"/>
      <c r="I18" s="43"/>
      <c r="J18" s="43"/>
      <c r="K18" s="43"/>
      <c r="L18" s="43"/>
      <c r="M18" s="43"/>
      <c r="N18" s="43">
        <v>32952</v>
      </c>
    </row>
    <row r="19" spans="1:14" s="2" customFormat="1" ht="13.5" customHeight="1" thickBot="1">
      <c r="A19" s="11"/>
      <c r="B19" s="65" t="s">
        <v>13</v>
      </c>
      <c r="C19" s="137"/>
      <c r="D19" s="44">
        <v>32618</v>
      </c>
      <c r="E19" s="44">
        <v>32679</v>
      </c>
      <c r="F19" s="44">
        <v>32946</v>
      </c>
      <c r="G19" s="44">
        <v>32951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61</v>
      </c>
      <c r="F20" s="45">
        <f>IF(ISNUMBER(F18),F19-F18+1,"")</f>
        <v>267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5" t="s">
        <v>170</v>
      </c>
      <c r="G22" s="216"/>
      <c r="H22" s="217"/>
      <c r="I22" s="83" t="s">
        <v>101</v>
      </c>
      <c r="J22" s="77" t="s">
        <v>102</v>
      </c>
      <c r="K22" s="77" t="s">
        <v>103</v>
      </c>
      <c r="L22" s="215" t="s">
        <v>170</v>
      </c>
      <c r="M22" s="216"/>
      <c r="N22" s="217"/>
    </row>
    <row r="23" spans="1:14" s="2" customFormat="1" ht="18.75" customHeight="1">
      <c r="A23" s="11"/>
      <c r="B23" s="186"/>
      <c r="C23" s="164"/>
      <c r="D23" s="164"/>
      <c r="E23" s="20" t="s">
        <v>108</v>
      </c>
      <c r="F23" s="218" t="s">
        <v>195</v>
      </c>
      <c r="G23" s="219"/>
      <c r="H23" s="220"/>
      <c r="I23" s="81"/>
      <c r="J23" s="20"/>
      <c r="K23" s="20" t="s">
        <v>110</v>
      </c>
      <c r="L23" s="218" t="s">
        <v>200</v>
      </c>
      <c r="M23" s="219"/>
      <c r="N23" s="221"/>
    </row>
    <row r="24" spans="1:14" s="2" customFormat="1" ht="18.75" customHeight="1">
      <c r="A24" s="11"/>
      <c r="B24" s="186"/>
      <c r="C24" s="165">
        <v>32613</v>
      </c>
      <c r="D24" s="165">
        <v>32615</v>
      </c>
      <c r="E24" s="79" t="s">
        <v>109</v>
      </c>
      <c r="F24" s="218" t="s">
        <v>207</v>
      </c>
      <c r="G24" s="219"/>
      <c r="H24" s="220"/>
      <c r="I24" s="82"/>
      <c r="J24" s="80"/>
      <c r="K24" s="80" t="s">
        <v>111</v>
      </c>
      <c r="L24" s="218" t="s">
        <v>198</v>
      </c>
      <c r="M24" s="219"/>
      <c r="N24" s="221"/>
    </row>
    <row r="25" spans="1:14" s="2" customFormat="1" ht="18.75" customHeight="1">
      <c r="A25" s="11" t="s">
        <v>107</v>
      </c>
      <c r="B25" s="186"/>
      <c r="C25" s="164"/>
      <c r="D25" s="164"/>
      <c r="E25" s="20" t="s">
        <v>106</v>
      </c>
      <c r="F25" s="218" t="s">
        <v>205</v>
      </c>
      <c r="G25" s="219"/>
      <c r="H25" s="220"/>
      <c r="I25" s="81"/>
      <c r="J25" s="20"/>
      <c r="K25" s="20" t="s">
        <v>109</v>
      </c>
      <c r="L25" s="218" t="s">
        <v>201</v>
      </c>
      <c r="M25" s="219"/>
      <c r="N25" s="221"/>
    </row>
    <row r="26" spans="1:14" s="2" customFormat="1" ht="18.75" customHeight="1">
      <c r="A26" s="11"/>
      <c r="B26" s="187"/>
      <c r="C26" s="164">
        <v>32616</v>
      </c>
      <c r="D26" s="164">
        <v>32618</v>
      </c>
      <c r="E26" s="168" t="s">
        <v>104</v>
      </c>
      <c r="F26" s="218" t="s">
        <v>208</v>
      </c>
      <c r="G26" s="219"/>
      <c r="H26" s="220"/>
      <c r="I26" s="81"/>
      <c r="J26" s="20"/>
      <c r="K26" s="20" t="s">
        <v>105</v>
      </c>
      <c r="L26" s="218" t="s">
        <v>199</v>
      </c>
      <c r="M26" s="219"/>
      <c r="N26" s="22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0.39375</v>
      </c>
      <c r="D30" s="126">
        <v>0.05902777777777778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0.4527777777777778</v>
      </c>
      <c r="N30" s="128"/>
    </row>
    <row r="31" spans="1:14" s="2" customFormat="1" ht="13.5" customHeight="1">
      <c r="A31" s="11"/>
      <c r="B31" s="108" t="s">
        <v>41</v>
      </c>
      <c r="C31" s="116">
        <v>0.39375</v>
      </c>
      <c r="D31" s="32">
        <v>0.09236111111111112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0.4861111111111111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196</v>
      </c>
      <c r="C35" s="199" t="s">
        <v>211</v>
      </c>
      <c r="D35" s="200"/>
      <c r="E35" s="199" t="s">
        <v>213</v>
      </c>
      <c r="F35" s="200"/>
      <c r="G35" s="199" t="s">
        <v>212</v>
      </c>
      <c r="H35" s="200"/>
      <c r="I35" s="199" t="s">
        <v>215</v>
      </c>
      <c r="J35" s="200"/>
      <c r="K35" s="199" t="s">
        <v>214</v>
      </c>
      <c r="L35" s="200"/>
      <c r="M35" s="199" t="s">
        <v>216</v>
      </c>
      <c r="N35" s="200"/>
    </row>
    <row r="36" spans="1:14" s="2" customFormat="1" ht="19.5" customHeight="1">
      <c r="A36" s="11"/>
      <c r="B36" s="197"/>
      <c r="C36" s="199" t="s">
        <v>217</v>
      </c>
      <c r="D36" s="200"/>
      <c r="E36" s="199" t="s">
        <v>220</v>
      </c>
      <c r="F36" s="200"/>
      <c r="G36" s="199" t="s">
        <v>221</v>
      </c>
      <c r="H36" s="200"/>
      <c r="I36" s="199" t="s">
        <v>222</v>
      </c>
      <c r="J36" s="200"/>
      <c r="K36" s="199" t="s">
        <v>230</v>
      </c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2" t="s">
        <v>177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s="2" customFormat="1" ht="12" customHeight="1">
      <c r="A44" s="11"/>
      <c r="B44" s="223" t="s">
        <v>209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</row>
    <row r="45" spans="1:14" s="2" customFormat="1" ht="12" customHeight="1">
      <c r="A45" s="11"/>
      <c r="B45" s="170" t="s">
        <v>223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224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218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226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229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 t="s">
        <v>206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-158.5</v>
      </c>
      <c r="D57" s="56">
        <v>-159.9</v>
      </c>
      <c r="E57" s="98" t="s">
        <v>64</v>
      </c>
      <c r="F57" s="56">
        <v>19.5</v>
      </c>
      <c r="G57" s="56">
        <v>22.5</v>
      </c>
      <c r="H57" s="99" t="s">
        <v>95</v>
      </c>
      <c r="I57" s="146">
        <v>0</v>
      </c>
      <c r="J57" s="57" t="s">
        <v>179</v>
      </c>
      <c r="K57" s="179" t="s">
        <v>188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-130</v>
      </c>
      <c r="D58" s="56">
        <v>-133.3</v>
      </c>
      <c r="E58" s="99" t="s">
        <v>169</v>
      </c>
      <c r="F58" s="146">
        <v>10</v>
      </c>
      <c r="G58" s="146">
        <v>10</v>
      </c>
      <c r="H58" s="99" t="s">
        <v>182</v>
      </c>
      <c r="I58" s="146">
        <v>1</v>
      </c>
      <c r="J58" s="57" t="s">
        <v>180</v>
      </c>
      <c r="K58" s="179" t="s">
        <v>187</v>
      </c>
      <c r="L58" s="184"/>
      <c r="M58" s="179" t="s">
        <v>190</v>
      </c>
      <c r="N58" s="180"/>
      <c r="O58" s="7"/>
    </row>
    <row r="59" spans="2:15" s="52" customFormat="1" ht="22.5" customHeight="1">
      <c r="B59" s="100" t="s">
        <v>66</v>
      </c>
      <c r="C59" s="56">
        <v>-192.2</v>
      </c>
      <c r="D59" s="56">
        <v>-194.3</v>
      </c>
      <c r="E59" s="99" t="s">
        <v>165</v>
      </c>
      <c r="F59" s="58">
        <v>15</v>
      </c>
      <c r="G59" s="58">
        <v>10</v>
      </c>
      <c r="H59" s="99" t="s">
        <v>168</v>
      </c>
      <c r="I59" s="146">
        <v>0</v>
      </c>
      <c r="J59" s="59" t="s">
        <v>99</v>
      </c>
      <c r="K59" s="179" t="s">
        <v>191</v>
      </c>
      <c r="L59" s="184"/>
      <c r="M59" s="179" t="s">
        <v>192</v>
      </c>
      <c r="N59" s="180"/>
      <c r="O59" s="7"/>
    </row>
    <row r="60" spans="2:15" s="52" customFormat="1" ht="22.5" customHeight="1">
      <c r="B60" s="100" t="s">
        <v>67</v>
      </c>
      <c r="C60" s="56">
        <v>-96.4</v>
      </c>
      <c r="D60" s="56">
        <v>-101.2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179" t="s">
        <v>191</v>
      </c>
      <c r="L60" s="184"/>
      <c r="M60" s="179" t="s">
        <v>193</v>
      </c>
      <c r="N60" s="180"/>
      <c r="O60" s="7"/>
    </row>
    <row r="61" spans="2:15" s="52" customFormat="1" ht="22.5" customHeight="1">
      <c r="B61" s="100" t="s">
        <v>69</v>
      </c>
      <c r="C61" s="56">
        <v>21.3</v>
      </c>
      <c r="D61" s="56">
        <v>20.3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06" t="s">
        <v>71</v>
      </c>
      <c r="K61" s="226"/>
      <c r="L61" s="227"/>
      <c r="M61" s="227"/>
      <c r="N61" s="228"/>
      <c r="O61" s="7"/>
    </row>
    <row r="62" spans="2:15" s="52" customFormat="1" ht="22.5" customHeight="1">
      <c r="B62" s="100" t="s">
        <v>72</v>
      </c>
      <c r="C62" s="56">
        <v>17</v>
      </c>
      <c r="D62" s="56">
        <v>16.3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14.7</v>
      </c>
      <c r="D63" s="56">
        <v>14.1</v>
      </c>
      <c r="E63" s="99" t="s">
        <v>183</v>
      </c>
      <c r="F63" s="60">
        <v>3</v>
      </c>
      <c r="G63" s="62">
        <v>2.9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13.6</v>
      </c>
      <c r="D64" s="56">
        <v>13.1</v>
      </c>
      <c r="E64" s="99" t="s">
        <v>184</v>
      </c>
      <c r="F64" s="60">
        <v>0.4</v>
      </c>
      <c r="G64" s="62">
        <v>0.4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7.95E-06</v>
      </c>
      <c r="D65" s="61">
        <v>8.73E-06</v>
      </c>
      <c r="E65" s="98" t="s">
        <v>77</v>
      </c>
      <c r="F65" s="56">
        <v>10.4</v>
      </c>
      <c r="G65" s="62">
        <v>7.8</v>
      </c>
      <c r="H65" s="99" t="s">
        <v>97</v>
      </c>
      <c r="I65" s="62">
        <v>10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181</v>
      </c>
      <c r="F66" s="145">
        <v>19</v>
      </c>
      <c r="G66" s="144">
        <v>9.8</v>
      </c>
      <c r="H66" s="104" t="s">
        <v>98</v>
      </c>
      <c r="I66" s="147">
        <v>10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4" t="s">
        <v>144</v>
      </c>
      <c r="C75" s="205"/>
      <c r="D75" s="157">
        <v>0</v>
      </c>
      <c r="E75" s="205" t="s">
        <v>128</v>
      </c>
      <c r="F75" s="205"/>
      <c r="G75" s="157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1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2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0">
        <v>0</v>
      </c>
      <c r="K77" s="204" t="s">
        <v>162</v>
      </c>
      <c r="L77" s="204"/>
      <c r="M77" s="162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2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0">
        <v>0</v>
      </c>
      <c r="K79" s="204" t="s">
        <v>142</v>
      </c>
      <c r="L79" s="204"/>
      <c r="M79" s="162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0">
        <v>0</v>
      </c>
      <c r="K80" s="204" t="s">
        <v>127</v>
      </c>
      <c r="L80" s="204"/>
      <c r="M80" s="162">
        <v>0</v>
      </c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 t="s">
        <v>185</v>
      </c>
      <c r="L81" s="204"/>
      <c r="M81" s="162">
        <v>0</v>
      </c>
      <c r="N81" s="63"/>
      <c r="O81" s="16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 t="s">
        <v>197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6" t="s">
        <v>223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 t="s">
        <v>225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 t="s">
        <v>227</v>
      </c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2018-06-04T10:39:25Z</dcterms:modified>
  <cp:category/>
  <cp:version/>
  <cp:contentType/>
  <cp:contentStatus/>
</cp:coreProperties>
</file>