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<sst xmlns="http://schemas.openxmlformats.org/spreadsheetml/2006/main" count="236" uniqueCount="221">
  <si>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</si>
  <si>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</si>
  <si>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</si>
  <si>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</si>
  <si>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</si>
  <si>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</si>
  <si>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</si>
  <si>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</si>
  <si>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</si>
  <si>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</si>
  <si>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</si>
  <si>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</si>
  <si>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</si>
  <si>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</si>
  <si>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</si>
  <si>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</si>
  <si>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</si>
  <si>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</si>
  <si>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</si>
  <si>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</si>
  <si>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</si>
  <si>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</si>
  <si>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</si>
  <si>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</si>
  <si>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</si>
  <si>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</si>
  <si>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</si>
  <si>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</si>
  <si>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</si>
  <si>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</si>
  <si>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</si>
  <si>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</si>
  <si>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</si>
  <si>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</si>
  <si>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</si>
  <si>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</si>
  <si>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</si>
  <si>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</si>
  <si>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</si>
  <si>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</si>
  <si>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</si>
  <si>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</si>
  <si>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</si>
  <si>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</si>
  <si>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</si>
  <si>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</si>
  <si>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</si>
  <si>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</si>
  <si>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</si>
  <si>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</si>
  <si>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</si>
  <si>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</si>
  <si>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</si>
  <si>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</si>
  <si>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</si>
  <si>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</si>
  <si>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</si>
  <si>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</si>
  <si>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</si>
  <si>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</si>
  <si>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</si>
  <si>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</si>
  <si>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</si>
  <si>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</si>
  <si>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</si>
  <si>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</si>
  <si>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</si>
  <si>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</si>
  <si>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</si>
  <si>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</si>
  <si>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</si>
  <si>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</si>
  <si>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</si>
  <si>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</si>
  <si>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</si>
  <si>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</si>
  <si>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</si>
  <si>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</si>
  <si>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</si>
  <si>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</si>
  <si>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</si>
  <si>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</si>
  <si>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</si>
  <si>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</si>
  <si>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</si>
  <si>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</si>
  <si>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</si>
  <si>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</si>
  <si>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</si>
  <si>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</si>
  <si>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</si>
  <si>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</si>
  <si>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</si>
  <si>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</si>
  <si>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</si>
  <si>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</si>
  <si>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</si>
  <si>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</si>
  <si>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</si>
  <si>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</si>
  <si>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</si>
  <si>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</si>
  <si>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</si>
  <si>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</si>
  <si>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</si>
  <si>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</si>
  <si>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</si>
  <si>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</si>
  <si>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</si>
  <si>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</si>
  <si>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</si>
  <si>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</si>
  <si>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</si>
  <si>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</si>
  <si>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</si>
  <si>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</si>
  <si>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</si>
  <si>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</si>
  <si>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</si>
  <si>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</si>
  <si>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</si>
  <si>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</si>
  <si>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</si>
  <si>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</si>
  <si>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</si>
  <si>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</si>
  <si>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</si>
  <si>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</si>
  <si>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</si>
  <si>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</si>
  <si>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</si>
  <si>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</si>
  <si>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</si>
  <si>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</si>
  <si>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</si>
  <si>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</si>
  <si>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</si>
  <si>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</si>
  <si>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</si>
  <si>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</si>
  <si>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</si>
  <si>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</si>
  <si>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</si>
  <si>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</si>
  <si>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</si>
  <si>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</si>
  <si>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</si>
  <si>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</si>
  <si>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</si>
  <si>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</si>
  <si>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</si>
  <si>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</si>
  <si>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</si>
  <si>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</si>
  <si>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</si>
  <si>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</si>
  <si>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</si>
  <si>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</si>
  <si>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</si>
  <si>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</si>
  <si>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</si>
  <si>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</si>
  <si>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</si>
  <si>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</si>
  <si>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</si>
  <si>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</si>
  <si>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</si>
  <si>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</si>
  <si>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</si>
  <si>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</si>
  <si>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</si>
  <si>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</si>
  <si>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</si>
  <si>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</si>
  <si>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</si>
  <si>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</si>
  <si>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</si>
  <si>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</si>
  <si>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</si>
  <si>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</si>
  <si>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</si>
  <si>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</si>
  <si>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</si>
  <si>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</si>
  <si>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</si>
  <si>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</si>
  <si>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</si>
  <si>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</si>
  <si>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</si>
  <si>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최정식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</si>
  <si>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</si>
  <si>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</si>
  <si>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</si>
  <si>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</si>
  <si>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</si>
  <si>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</si>
  <si>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</si>
  <si>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</si>
  <si>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</si>
  <si>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SN</t>
  </si>
  <si>
    <t>BLG</t>
  </si>
  <si>
    <t>ALL</t>
  </si>
  <si>
    <t>구름 영향으로 저녁 플랫 미촬영 / 달빛 영향으로 새벽 플랫 미촬영</t>
  </si>
  <si>
    <t>I_024319-024321</t>
  </si>
  <si>
    <t>I_024319-024321 초점 재조정으로 인해 재촬영 024322-024324</t>
  </si>
  <si>
    <t>/ / / / /</t>
  </si>
  <si>
    <t>S_024332:M,N,T</t>
  </si>
  <si>
    <t>[00:02] E_024335-024336 M.ic Crashed로 인해 M칩 영상 누락, 재촬영 024337-024338</t>
  </si>
  <si>
    <t>[00:02] E_024335-024336 M.ic Crashed로 인해 M칩 영상 누락, 재촬영 024337-024338</t>
  </si>
  <si>
    <t>NE</t>
  </si>
  <si>
    <t>T_024361</t>
  </si>
  <si>
    <t>S_024443:M</t>
  </si>
  <si>
    <t>S_024461:M</t>
  </si>
  <si>
    <t>NNE</t>
  </si>
  <si>
    <t>T_024493</t>
  </si>
  <si>
    <t>T_024546</t>
  </si>
  <si>
    <t>T_024580</t>
  </si>
  <si>
    <t>S_024608:T</t>
  </si>
  <si>
    <t>Site Seeing / 0.93 / 0.82 / 0.93</t>
  </si>
  <si>
    <t>NNW</t>
  </si>
  <si>
    <t>BLG Last target 869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</si>
</sst>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53">
      <selection activeCell="D63" sqref="D6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43225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0.9645833333333332</v>
      </c>
      <c r="D9" s="26">
        <v>1.2</v>
      </c>
      <c r="E9" s="26">
        <v>14.1</v>
      </c>
      <c r="F9" s="26">
        <v>30</v>
      </c>
      <c r="G9" s="27" t="s">
        <v>209</v>
      </c>
      <c r="H9" s="26">
        <v>11.5</v>
      </c>
      <c r="I9" s="28">
        <v>75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0.25</v>
      </c>
      <c r="D10" s="26">
        <v>1</v>
      </c>
      <c r="E10" s="26">
        <v>14.2</v>
      </c>
      <c r="F10" s="26">
        <v>31</v>
      </c>
      <c r="G10" s="27" t="s">
        <v>213</v>
      </c>
      <c r="H10" s="26">
        <v>17.3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0.4486111111111111</v>
      </c>
      <c r="D11" s="33">
        <v>1.1</v>
      </c>
      <c r="E11" s="33">
        <v>12.9</v>
      </c>
      <c r="F11" s="33">
        <v>32</v>
      </c>
      <c r="G11" s="27" t="s">
        <v>219</v>
      </c>
      <c r="H11" s="33">
        <v>21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23.48402777777778</v>
      </c>
      <c r="D12" s="37">
        <f>AVERAGE(D9:D11)</f>
        <v>1.1</v>
      </c>
      <c r="E12" s="37">
        <f>AVERAGE(E9:E11)</f>
        <v>13.733333333333333</v>
      </c>
      <c r="F12" s="38">
        <f>AVERAGE(F9:F11)</f>
        <v>31</v>
      </c>
      <c r="G12" s="11"/>
      <c r="H12" s="39">
        <f>AVERAGE(H9:H11)</f>
        <v>16.599999999999998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199</v>
      </c>
      <c r="F16" s="167" t="s">
        <v>200</v>
      </c>
      <c r="G16" s="167" t="s">
        <v>201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0.9381944444444444</v>
      </c>
      <c r="D17" s="25">
        <v>0.938888888888889</v>
      </c>
      <c r="E17" s="25">
        <v>0.9645833333333332</v>
      </c>
      <c r="F17" s="25">
        <v>0.12430555555555556</v>
      </c>
      <c r="G17" s="25">
        <v>0.4513888888888889</v>
      </c>
      <c r="H17" s="25"/>
      <c r="I17" s="25"/>
      <c r="J17" s="25"/>
      <c r="K17" s="25"/>
      <c r="L17" s="25"/>
      <c r="M17" s="25"/>
      <c r="N17" s="25">
        <v>0.4548611111111111</v>
      </c>
    </row>
    <row r="18" spans="1:14" s="2" customFormat="1" ht="13.5" customHeight="1">
      <c r="A18" s="11"/>
      <c r="B18" s="64" t="s">
        <v>12</v>
      </c>
      <c r="C18" s="44">
        <v>24303</v>
      </c>
      <c r="D18" s="43">
        <v>24304</v>
      </c>
      <c r="E18" s="43">
        <v>24309</v>
      </c>
      <c r="F18" s="43">
        <v>24418</v>
      </c>
      <c r="G18" s="43">
        <v>24632</v>
      </c>
      <c r="H18" s="43"/>
      <c r="I18" s="43"/>
      <c r="J18" s="43"/>
      <c r="K18" s="43"/>
      <c r="L18" s="43"/>
      <c r="M18" s="43"/>
      <c r="N18" s="43">
        <v>24637</v>
      </c>
    </row>
    <row r="19" spans="1:14" s="2" customFormat="1" ht="13.5" customHeight="1" thickBot="1">
      <c r="A19" s="11"/>
      <c r="B19" s="65" t="s">
        <v>13</v>
      </c>
      <c r="C19" s="137"/>
      <c r="D19" s="44">
        <v>24308</v>
      </c>
      <c r="E19" s="44">
        <v>24417</v>
      </c>
      <c r="F19" s="44">
        <v>24631</v>
      </c>
      <c r="G19" s="44">
        <v>24636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109</v>
      </c>
      <c r="F20" s="45">
        <f>IF(ISNUMBER(F18),F19-F18+1,"")</f>
        <v>214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 t="s">
        <v>180</v>
      </c>
      <c r="G23" s="190"/>
      <c r="H23" s="193"/>
      <c r="I23" s="81"/>
      <c r="J23" s="20"/>
      <c r="K23" s="20" t="s">
        <v>110</v>
      </c>
      <c r="L23" s="189" t="s">
        <v>180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 t="s">
        <v>205</v>
      </c>
      <c r="G24" s="190"/>
      <c r="H24" s="193"/>
      <c r="I24" s="82"/>
      <c r="J24" s="80"/>
      <c r="K24" s="80" t="s">
        <v>111</v>
      </c>
      <c r="L24" s="189" t="s">
        <v>198</v>
      </c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 t="s">
        <v>180</v>
      </c>
      <c r="G25" s="190"/>
      <c r="H25" s="193"/>
      <c r="I25" s="81"/>
      <c r="J25" s="20"/>
      <c r="K25" s="20" t="s">
        <v>109</v>
      </c>
      <c r="L25" s="189" t="s">
        <v>180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 t="s">
        <v>180</v>
      </c>
      <c r="G26" s="190"/>
      <c r="H26" s="193"/>
      <c r="I26" s="81"/>
      <c r="J26" s="20"/>
      <c r="K26" s="20" t="s">
        <v>105</v>
      </c>
      <c r="L26" s="189" t="s">
        <v>180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0.32430555555555557</v>
      </c>
      <c r="D30" s="126">
        <v>0.1111111111111111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0.4354166666666667</v>
      </c>
      <c r="N30" s="128"/>
    </row>
    <row r="31" spans="1:14" s="2" customFormat="1" ht="13.5" customHeight="1">
      <c r="A31" s="11"/>
      <c r="B31" s="108" t="s">
        <v>41</v>
      </c>
      <c r="C31" s="116">
        <v>0.32430555555555557</v>
      </c>
      <c r="D31" s="32">
        <v>0.15972222222222224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0.48402777777777783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203</v>
      </c>
      <c r="D35" s="196"/>
      <c r="E35" s="195" t="s">
        <v>206</v>
      </c>
      <c r="F35" s="196"/>
      <c r="G35" s="195" t="s">
        <v>210</v>
      </c>
      <c r="H35" s="196"/>
      <c r="I35" s="195" t="s">
        <v>211</v>
      </c>
      <c r="J35" s="196"/>
      <c r="K35" s="195" t="s">
        <v>212</v>
      </c>
      <c r="L35" s="196"/>
      <c r="M35" s="195" t="s">
        <v>214</v>
      </c>
      <c r="N35" s="196"/>
    </row>
    <row r="36" spans="1:14" s="2" customFormat="1" ht="19.5" customHeight="1">
      <c r="A36" s="11"/>
      <c r="B36" s="226"/>
      <c r="C36" s="195" t="s">
        <v>215</v>
      </c>
      <c r="D36" s="196"/>
      <c r="E36" s="195" t="s">
        <v>216</v>
      </c>
      <c r="F36" s="196"/>
      <c r="G36" s="195" t="s">
        <v>217</v>
      </c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218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202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204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207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220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-157.8</v>
      </c>
      <c r="D57" s="56">
        <v>-158.4</v>
      </c>
      <c r="E57" s="98" t="s">
        <v>64</v>
      </c>
      <c r="F57" s="56">
        <v>24.1</v>
      </c>
      <c r="G57" s="56">
        <v>21.9</v>
      </c>
      <c r="H57" s="99" t="s">
        <v>95</v>
      </c>
      <c r="I57" s="146">
        <v>2</v>
      </c>
      <c r="J57" s="57" t="s">
        <v>181</v>
      </c>
      <c r="K57" s="208" t="s">
        <v>191</v>
      </c>
      <c r="L57" s="209"/>
      <c r="M57" s="208" t="s">
        <v>192</v>
      </c>
      <c r="N57" s="210"/>
      <c r="O57" s="7"/>
    </row>
    <row r="58" spans="2:15" s="52" customFormat="1" ht="22.5" customHeight="1">
      <c r="B58" s="100" t="s">
        <v>65</v>
      </c>
      <c r="C58" s="56">
        <v>-130.4</v>
      </c>
      <c r="D58" s="56">
        <v>-137.3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1</v>
      </c>
      <c r="J58" s="57" t="s">
        <v>182</v>
      </c>
      <c r="K58" s="208" t="s">
        <v>190</v>
      </c>
      <c r="L58" s="209"/>
      <c r="M58" s="208" t="s">
        <v>193</v>
      </c>
      <c r="N58" s="210"/>
      <c r="O58" s="7"/>
    </row>
    <row r="59" spans="2:15" s="52" customFormat="1" ht="22.5" customHeight="1">
      <c r="B59" s="100" t="s">
        <v>66</v>
      </c>
      <c r="C59" s="56">
        <v>-193.9</v>
      </c>
      <c r="D59" s="56">
        <v>-195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194</v>
      </c>
      <c r="L59" s="209"/>
      <c r="M59" s="208" t="s">
        <v>195</v>
      </c>
      <c r="N59" s="210"/>
      <c r="O59" s="7"/>
    </row>
    <row r="60" spans="2:15" s="52" customFormat="1" ht="22.5" customHeight="1">
      <c r="B60" s="100" t="s">
        <v>67</v>
      </c>
      <c r="C60" s="56">
        <v>-94.5</v>
      </c>
      <c r="D60" s="56">
        <v>-98.9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08" t="s">
        <v>194</v>
      </c>
      <c r="L60" s="209"/>
      <c r="M60" s="208" t="s">
        <v>196</v>
      </c>
      <c r="N60" s="210"/>
      <c r="O60" s="7"/>
    </row>
    <row r="61" spans="2:15" s="52" customFormat="1" ht="22.5" customHeight="1">
      <c r="B61" s="100" t="s">
        <v>69</v>
      </c>
      <c r="C61" s="56">
        <v>27.5</v>
      </c>
      <c r="D61" s="56">
        <v>25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23.5</v>
      </c>
      <c r="D62" s="56">
        <v>20.9</v>
      </c>
      <c r="E62" s="99" t="s">
        <v>166</v>
      </c>
      <c r="F62" s="58">
        <v>270</v>
      </c>
      <c r="G62" s="58">
        <v>270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21.4</v>
      </c>
      <c r="D63" s="56">
        <v>18.8</v>
      </c>
      <c r="E63" s="99" t="s">
        <v>185</v>
      </c>
      <c r="F63" s="60">
        <v>2.9</v>
      </c>
      <c r="G63" s="62">
        <v>2.9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20.5</v>
      </c>
      <c r="D64" s="56">
        <v>17.8</v>
      </c>
      <c r="E64" s="99" t="s">
        <v>186</v>
      </c>
      <c r="F64" s="60">
        <v>1.6</v>
      </c>
      <c r="G64" s="62">
        <v>1.6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6.74E-06</v>
      </c>
      <c r="D65" s="61">
        <v>7.18E-06</v>
      </c>
      <c r="E65" s="98" t="s">
        <v>77</v>
      </c>
      <c r="F65" s="56">
        <v>11.9</v>
      </c>
      <c r="G65" s="62">
        <v>12.6</v>
      </c>
      <c r="H65" s="99" t="s">
        <v>97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10</v>
      </c>
      <c r="G66" s="144">
        <v>29.3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0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187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208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2018-05-05T10:58:03Z</dcterms:modified>
  <cp:category/>
  <cp:version/>
  <cp:contentType/>
  <cp:contentStatus/>
</cp:coreProperties>
</file>