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<sst xmlns="http://schemas.openxmlformats.org/spreadsheetml/2006/main" count="241" uniqueCount="226">
  <si>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</si>
  <si>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</si>
  <si>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</si>
  <si>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</si>
  <si>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</si>
  <si>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</si>
  <si>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</si>
  <si>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</si>
  <si>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</si>
  <si>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</si>
  <si>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</si>
  <si>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</si>
  <si>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</si>
  <si>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</si>
  <si>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</si>
  <si>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</si>
  <si>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</si>
  <si>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</si>
  <si>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</si>
  <si>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</si>
  <si>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</si>
  <si>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</si>
  <si>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</si>
  <si>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</si>
  <si>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</si>
  <si>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</si>
  <si>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</si>
  <si>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</si>
  <si>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</si>
  <si>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</si>
  <si>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</si>
  <si>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</si>
  <si>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</si>
  <si>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</si>
  <si>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</si>
  <si>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</si>
  <si>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</si>
  <si>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</si>
  <si>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</si>
  <si>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</si>
  <si>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</si>
  <si>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</si>
  <si>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</si>
  <si>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</si>
  <si>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</si>
  <si>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</si>
  <si>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</si>
  <si>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</si>
  <si>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최정식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</si>
  <si>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</si>
  <si>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</si>
  <si>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</si>
  <si>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</si>
  <si>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</si>
  <si>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</si>
  <si>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</si>
  <si>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</si>
  <si>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</si>
  <si>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</si>
  <si>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</si>
  <si>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</si>
  <si>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</si>
  <si>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</si>
  <si>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</si>
  <si>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</si>
  <si>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</si>
  <si>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</si>
  <si>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BLG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</si>
  <si>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</si>
  <si>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</si>
  <si>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</si>
  <si>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</si>
  <si>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</si>
  <si>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</si>
  <si>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</si>
  <si>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</si>
  <si>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/ / / / /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</si>
  <si>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</si>
  <si>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</si>
  <si>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</si>
  <si>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</si>
  <si>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</si>
  <si>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</si>
  <si>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</si>
  <si>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</si>
  <si>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</si>
  <si>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</si>
  <si>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</si>
  <si>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</si>
  <si>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</si>
  <si>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</si>
  <si>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</si>
  <si>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</si>
  <si>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</si>
  <si>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</si>
  <si>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</si>
  <si>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</si>
  <si>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</si>
  <si>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</si>
  <si>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</si>
  <si>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</si>
  <si>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</si>
  <si>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</si>
  <si>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</si>
  <si>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</si>
  <si>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</si>
  <si>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</si>
  <si>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</si>
  <si>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</si>
  <si>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</si>
  <si>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</si>
  <si>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</si>
  <si>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</si>
  <si>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</si>
  <si>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</si>
  <si>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</si>
  <si>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</si>
  <si>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</si>
  <si>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</si>
  <si>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</si>
  <si>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</si>
  <si>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</si>
  <si>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</si>
  <si>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</si>
  <si>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</si>
  <si>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</si>
  <si>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</si>
  <si>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</si>
  <si>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</si>
  <si>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</si>
  <si>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</si>
  <si>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</si>
  <si>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</si>
  <si>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</si>
  <si>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</si>
  <si>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</si>
  <si>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</si>
  <si>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</si>
  <si>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</si>
  <si>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</si>
  <si>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</si>
  <si>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</si>
  <si>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</si>
  <si>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</si>
  <si>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</si>
  <si>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</si>
  <si>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</si>
  <si>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</si>
  <si>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</si>
  <si>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</si>
  <si>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</si>
  <si>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</si>
  <si>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</si>
  <si>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</si>
  <si>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</si>
  <si>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</si>
  <si>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</si>
  <si>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</si>
  <si>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</si>
  <si>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</si>
  <si>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</si>
  <si>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</si>
  <si>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</si>
  <si>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</si>
  <si>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</si>
  <si>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</si>
  <si>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</si>
  <si>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</si>
  <si>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</si>
  <si>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</si>
  <si>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</si>
  <si>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</si>
  <si>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</si>
  <si>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</si>
  <si>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</si>
  <si>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</si>
  <si>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</si>
  <si>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</si>
  <si>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</si>
  <si>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</si>
  <si>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</si>
  <si>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</si>
  <si>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</si>
  <si>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</si>
  <si>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</si>
  <si>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</si>
  <si>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</si>
  <si>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</si>
  <si>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</si>
  <si>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</si>
  <si>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</si>
  <si>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</si>
  <si>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</si>
  <si>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</si>
  <si>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</si>
  <si>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</si>
  <si>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</si>
  <si>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월령 40% 이상이 되어 방풍막 연결</t>
  </si>
  <si>
    <t>S_016061-016062:M</t>
  </si>
  <si>
    <t>/ / / / /</t>
  </si>
  <si>
    <t>/ / / / /</t>
  </si>
  <si>
    <t>20s/19k 30s/19k 50s/21k</t>
  </si>
  <si>
    <t>30s/22k 40s/21k 60s/21k</t>
  </si>
  <si>
    <t>NEO</t>
  </si>
  <si>
    <t>S</t>
  </si>
  <si>
    <t>T_016090</t>
  </si>
  <si>
    <t>S_016142:T</t>
  </si>
  <si>
    <t>S_016145:T</t>
  </si>
  <si>
    <t>S_016196:M</t>
  </si>
  <si>
    <t>NNE</t>
  </si>
  <si>
    <t>S_016204:T</t>
  </si>
  <si>
    <t>I_016211</t>
  </si>
  <si>
    <t>S_016216:T</t>
  </si>
  <si>
    <t>I_016226</t>
  </si>
  <si>
    <t>I_016229</t>
  </si>
  <si>
    <t>I_016211, I_016226,I_016229 타겟리밋으로 인해 위치 오류</t>
  </si>
  <si>
    <t>S_016241:T</t>
  </si>
  <si>
    <t>S_016236:T</t>
  </si>
  <si>
    <t>E_016286-016289</t>
  </si>
  <si>
    <t>[07:26] E_016286-016289 M.ic Crashed로 인해 M칩 이미지 누락, 재촬영 016290-016293</t>
  </si>
  <si>
    <t>S_016292:T</t>
  </si>
  <si>
    <t>BLG Last target 1009</t>
  </si>
  <si>
    <t>구름영향으로 새벽플랫 미촬영</t>
  </si>
  <si>
    <t>NE</t>
  </si>
  <si>
    <t>Site Seeing / 0.88 / 0.91 / 0.55</t>
  </si>
  <si>
    <t>[07:26] E_016286-016289 M.ic Crashed로 인해 M칩 이미지 누락, 재촬영 016290-016293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</si>
</sst>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43195</v>
      </c>
      <c r="D3" s="225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50</v>
      </c>
    </row>
    <row r="9" spans="1:14" s="2" customFormat="1" ht="13.5" customHeight="1">
      <c r="A9" s="11"/>
      <c r="B9" s="17" t="s">
        <v>8</v>
      </c>
      <c r="C9" s="25">
        <v>0.9944444444444445</v>
      </c>
      <c r="D9" s="26">
        <v>1.2</v>
      </c>
      <c r="E9" s="26">
        <v>12</v>
      </c>
      <c r="F9" s="26">
        <v>44</v>
      </c>
      <c r="G9" s="27" t="s">
        <v>204</v>
      </c>
      <c r="H9" s="26">
        <v>3.2</v>
      </c>
      <c r="I9" s="28">
        <v>77</v>
      </c>
      <c r="J9" s="29">
        <v>0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51</v>
      </c>
      <c r="C10" s="25">
        <v>0.20833333333333334</v>
      </c>
      <c r="D10" s="26">
        <v>1</v>
      </c>
      <c r="E10" s="26">
        <v>12.9</v>
      </c>
      <c r="F10" s="26">
        <v>45</v>
      </c>
      <c r="G10" s="27" t="s">
        <v>209</v>
      </c>
      <c r="H10" s="26">
        <v>8.7</v>
      </c>
      <c r="I10" s="11"/>
      <c r="J10" s="30">
        <v>0</v>
      </c>
      <c r="K10" s="11"/>
      <c r="L10" s="21">
        <v>4</v>
      </c>
      <c r="M10" s="74" t="s">
        <v>40</v>
      </c>
      <c r="N10" s="22" t="s">
        <v>52</v>
      </c>
      <c r="O10" s="3"/>
    </row>
    <row r="11" spans="1:15" s="2" customFormat="1" ht="13.5" customHeight="1" thickBot="1">
      <c r="A11" s="11"/>
      <c r="B11" s="31" t="s">
        <v>9</v>
      </c>
      <c r="C11" s="32">
        <v>0.4236111111111111</v>
      </c>
      <c r="D11" s="33">
        <v>1</v>
      </c>
      <c r="E11" s="33">
        <v>12.3</v>
      </c>
      <c r="F11" s="33">
        <v>42</v>
      </c>
      <c r="G11" s="27" t="s">
        <v>223</v>
      </c>
      <c r="H11" s="33">
        <v>17.4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23.429166666666667</v>
      </c>
      <c r="D12" s="37">
        <f>AVERAGE(D9:D11)</f>
        <v>1.0666666666666667</v>
      </c>
      <c r="E12" s="37">
        <f>AVERAGE(E9:E11)</f>
        <v>12.4</v>
      </c>
      <c r="F12" s="38">
        <f>AVERAGE(F9:F11)</f>
        <v>43.666666666666664</v>
      </c>
      <c r="G12" s="11"/>
      <c r="H12" s="39">
        <f>AVERAGE(H9:H11)</f>
        <v>9.766666666666666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53</v>
      </c>
      <c r="D15" s="42" t="s">
        <v>54</v>
      </c>
      <c r="E15" s="42" t="s">
        <v>55</v>
      </c>
      <c r="F15" s="42" t="s">
        <v>56</v>
      </c>
      <c r="G15" s="42" t="s">
        <v>57</v>
      </c>
      <c r="H15" s="42" t="s">
        <v>58</v>
      </c>
      <c r="I15" s="42" t="s">
        <v>59</v>
      </c>
      <c r="J15" s="42" t="s">
        <v>60</v>
      </c>
      <c r="K15" s="42" t="s">
        <v>61</v>
      </c>
      <c r="L15" s="42" t="s">
        <v>62</v>
      </c>
      <c r="M15" s="42" t="s">
        <v>63</v>
      </c>
      <c r="N15" s="41" t="s">
        <v>64</v>
      </c>
    </row>
    <row r="16" spans="1:14" s="2" customFormat="1" ht="18.75" customHeight="1">
      <c r="A16" s="11"/>
      <c r="B16" s="64" t="s">
        <v>11</v>
      </c>
      <c r="C16" s="167" t="s">
        <v>65</v>
      </c>
      <c r="D16" s="167" t="s">
        <v>66</v>
      </c>
      <c r="E16" s="168" t="s">
        <v>203</v>
      </c>
      <c r="F16" s="167" t="s">
        <v>67</v>
      </c>
      <c r="G16" s="167" t="s">
        <v>66</v>
      </c>
      <c r="H16" s="167"/>
      <c r="I16" s="167"/>
      <c r="J16" s="167"/>
      <c r="K16" s="167"/>
      <c r="L16" s="167"/>
      <c r="M16" s="167"/>
      <c r="N16" s="167" t="s">
        <v>65</v>
      </c>
    </row>
    <row r="17" spans="1:14" s="2" customFormat="1" ht="13.5" customHeight="1">
      <c r="A17" s="11"/>
      <c r="B17" s="64" t="s">
        <v>25</v>
      </c>
      <c r="C17" s="25">
        <v>0.9541666666666666</v>
      </c>
      <c r="D17" s="25">
        <v>0.9548611111111112</v>
      </c>
      <c r="E17" s="25">
        <v>0.9944444444444445</v>
      </c>
      <c r="F17" s="25">
        <v>0.18888888888888888</v>
      </c>
      <c r="G17" s="25">
        <v>0.4270833333333333</v>
      </c>
      <c r="H17" s="25"/>
      <c r="I17" s="25"/>
      <c r="J17" s="25"/>
      <c r="K17" s="25"/>
      <c r="L17" s="25"/>
      <c r="M17" s="25"/>
      <c r="N17" s="25">
        <v>0.43263888888888885</v>
      </c>
    </row>
    <row r="18" spans="1:14" s="2" customFormat="1" ht="13.5" customHeight="1">
      <c r="A18" s="11"/>
      <c r="B18" s="64" t="s">
        <v>12</v>
      </c>
      <c r="C18" s="44">
        <v>16060</v>
      </c>
      <c r="D18" s="43">
        <v>16061</v>
      </c>
      <c r="E18" s="43">
        <v>16072</v>
      </c>
      <c r="F18" s="43">
        <v>16210</v>
      </c>
      <c r="G18" s="43">
        <v>16359</v>
      </c>
      <c r="H18" s="43"/>
      <c r="I18" s="43"/>
      <c r="J18" s="43"/>
      <c r="K18" s="43"/>
      <c r="L18" s="43"/>
      <c r="M18" s="43"/>
      <c r="N18" s="43">
        <v>16364</v>
      </c>
    </row>
    <row r="19" spans="1:14" s="2" customFormat="1" ht="13.5" customHeight="1" thickBot="1">
      <c r="A19" s="11"/>
      <c r="B19" s="65" t="s">
        <v>13</v>
      </c>
      <c r="C19" s="137"/>
      <c r="D19" s="44">
        <v>16071</v>
      </c>
      <c r="E19" s="44">
        <v>16209</v>
      </c>
      <c r="F19" s="44">
        <v>16358</v>
      </c>
      <c r="G19" s="44">
        <v>16363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68</v>
      </c>
      <c r="C20" s="139"/>
      <c r="D20" s="140">
        <f aca="true" t="shared" si="0" ref="D20:M20">IF(ISNUMBER(D18),D19-D18+1,"")</f>
        <v>11</v>
      </c>
      <c r="E20" s="45">
        <f t="shared" si="0"/>
        <v>138</v>
      </c>
      <c r="F20" s="45">
        <f t="shared" si="0"/>
        <v>149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69</v>
      </c>
      <c r="C22" s="76" t="s">
        <v>70</v>
      </c>
      <c r="D22" s="77" t="s">
        <v>71</v>
      </c>
      <c r="E22" s="78" t="s">
        <v>72</v>
      </c>
      <c r="F22" s="229" t="s">
        <v>73</v>
      </c>
      <c r="G22" s="230"/>
      <c r="H22" s="231"/>
      <c r="I22" s="83" t="s">
        <v>70</v>
      </c>
      <c r="J22" s="77" t="s">
        <v>71</v>
      </c>
      <c r="K22" s="77" t="s">
        <v>72</v>
      </c>
      <c r="L22" s="229" t="s">
        <v>73</v>
      </c>
      <c r="M22" s="230"/>
      <c r="N22" s="231"/>
    </row>
    <row r="23" spans="1:14" s="2" customFormat="1" ht="18.75" customHeight="1">
      <c r="A23" s="11"/>
      <c r="B23" s="227"/>
      <c r="C23" s="165"/>
      <c r="D23" s="165"/>
      <c r="E23" s="20" t="s">
        <v>74</v>
      </c>
      <c r="F23" s="217" t="s">
        <v>199</v>
      </c>
      <c r="G23" s="218"/>
      <c r="H23" s="219"/>
      <c r="I23" s="81"/>
      <c r="J23" s="20"/>
      <c r="K23" s="20" t="s">
        <v>75</v>
      </c>
      <c r="L23" s="217" t="s">
        <v>76</v>
      </c>
      <c r="M23" s="218"/>
      <c r="N23" s="220"/>
    </row>
    <row r="24" spans="1:14" s="2" customFormat="1" ht="18.75" customHeight="1">
      <c r="A24" s="11"/>
      <c r="B24" s="227"/>
      <c r="C24" s="166">
        <v>16066</v>
      </c>
      <c r="D24" s="166">
        <v>16068</v>
      </c>
      <c r="E24" s="79" t="s">
        <v>77</v>
      </c>
      <c r="F24" s="217" t="s">
        <v>201</v>
      </c>
      <c r="G24" s="218"/>
      <c r="H24" s="219"/>
      <c r="I24" s="82"/>
      <c r="J24" s="80"/>
      <c r="K24" s="80" t="s">
        <v>78</v>
      </c>
      <c r="L24" s="217" t="s">
        <v>76</v>
      </c>
      <c r="M24" s="218"/>
      <c r="N24" s="220"/>
    </row>
    <row r="25" spans="1:14" s="2" customFormat="1" ht="18.75" customHeight="1">
      <c r="A25" s="11" t="s">
        <v>79</v>
      </c>
      <c r="B25" s="227"/>
      <c r="C25" s="165"/>
      <c r="D25" s="165"/>
      <c r="E25" s="20" t="s">
        <v>78</v>
      </c>
      <c r="F25" s="217" t="s">
        <v>200</v>
      </c>
      <c r="G25" s="218"/>
      <c r="H25" s="219"/>
      <c r="I25" s="81"/>
      <c r="J25" s="20"/>
      <c r="K25" s="20" t="s">
        <v>80</v>
      </c>
      <c r="L25" s="217" t="s">
        <v>76</v>
      </c>
      <c r="M25" s="218"/>
      <c r="N25" s="220"/>
    </row>
    <row r="26" spans="1:14" s="2" customFormat="1" ht="18.75" customHeight="1">
      <c r="A26" s="11"/>
      <c r="B26" s="228"/>
      <c r="C26" s="165">
        <v>16069</v>
      </c>
      <c r="D26" s="165">
        <v>16071</v>
      </c>
      <c r="E26" s="169" t="s">
        <v>75</v>
      </c>
      <c r="F26" s="217" t="s">
        <v>202</v>
      </c>
      <c r="G26" s="218"/>
      <c r="H26" s="219"/>
      <c r="I26" s="81"/>
      <c r="J26" s="20"/>
      <c r="K26" s="20" t="s">
        <v>74</v>
      </c>
      <c r="L26" s="217" t="s">
        <v>76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81</v>
      </c>
      <c r="C30" s="125">
        <v>0.23055555555555554</v>
      </c>
      <c r="D30" s="126"/>
      <c r="E30" s="126">
        <v>0.1729166666666667</v>
      </c>
      <c r="F30" s="126"/>
      <c r="G30" s="126"/>
      <c r="H30" s="126"/>
      <c r="I30" s="126"/>
      <c r="J30" s="126"/>
      <c r="K30" s="126"/>
      <c r="L30" s="127"/>
      <c r="M30" s="119">
        <f>SUM(C30:L30)</f>
        <v>0.40347222222222223</v>
      </c>
      <c r="N30" s="128"/>
    </row>
    <row r="31" spans="1:14" s="2" customFormat="1" ht="13.5" customHeight="1">
      <c r="A31" s="11"/>
      <c r="B31" s="108" t="s">
        <v>82</v>
      </c>
      <c r="C31" s="116">
        <v>0.2347222222222222</v>
      </c>
      <c r="D31" s="32"/>
      <c r="E31" s="32">
        <v>0.19444444444444445</v>
      </c>
      <c r="F31" s="32"/>
      <c r="G31" s="32"/>
      <c r="H31" s="32"/>
      <c r="I31" s="32"/>
      <c r="J31" s="32"/>
      <c r="K31" s="32"/>
      <c r="L31" s="117"/>
      <c r="M31" s="120">
        <f>SUM(C31:L31)</f>
        <v>0.42916666666666664</v>
      </c>
      <c r="N31" s="124"/>
    </row>
    <row r="32" spans="1:15" s="2" customFormat="1" ht="13.5" customHeight="1">
      <c r="A32" s="11"/>
      <c r="B32" s="109" t="s">
        <v>83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84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85</v>
      </c>
      <c r="C35" s="215" t="s">
        <v>198</v>
      </c>
      <c r="D35" s="216"/>
      <c r="E35" s="215" t="s">
        <v>205</v>
      </c>
      <c r="F35" s="216"/>
      <c r="G35" s="215" t="s">
        <v>206</v>
      </c>
      <c r="H35" s="216"/>
      <c r="I35" s="215" t="s">
        <v>207</v>
      </c>
      <c r="J35" s="216"/>
      <c r="K35" s="215" t="s">
        <v>208</v>
      </c>
      <c r="L35" s="216"/>
      <c r="M35" s="215" t="s">
        <v>210</v>
      </c>
      <c r="N35" s="216"/>
    </row>
    <row r="36" spans="1:14" s="2" customFormat="1" ht="19.5" customHeight="1">
      <c r="A36" s="11"/>
      <c r="B36" s="222"/>
      <c r="C36" s="215" t="s">
        <v>211</v>
      </c>
      <c r="D36" s="216"/>
      <c r="E36" s="215" t="s">
        <v>212</v>
      </c>
      <c r="F36" s="216"/>
      <c r="G36" s="215" t="s">
        <v>213</v>
      </c>
      <c r="H36" s="216"/>
      <c r="I36" s="215" t="s">
        <v>214</v>
      </c>
      <c r="J36" s="216"/>
      <c r="K36" s="215" t="s">
        <v>216</v>
      </c>
      <c r="L36" s="216"/>
      <c r="M36" s="215" t="s">
        <v>217</v>
      </c>
      <c r="N36" s="216"/>
    </row>
    <row r="37" spans="1:14" s="2" customFormat="1" ht="19.5" customHeight="1">
      <c r="A37" s="11"/>
      <c r="B37" s="222"/>
      <c r="C37" s="215" t="s">
        <v>218</v>
      </c>
      <c r="D37" s="216"/>
      <c r="E37" s="215" t="s">
        <v>220</v>
      </c>
      <c r="F37" s="216"/>
      <c r="G37" s="215"/>
      <c r="H37" s="216"/>
      <c r="I37" s="215"/>
      <c r="J37" s="216"/>
      <c r="K37" s="215"/>
      <c r="L37" s="216"/>
      <c r="M37" s="215"/>
      <c r="N37" s="216"/>
    </row>
    <row r="38" spans="1:14" s="2" customFormat="1" ht="19.5" customHeight="1">
      <c r="A38" s="11"/>
      <c r="B38" s="222"/>
      <c r="C38" s="215"/>
      <c r="D38" s="216"/>
      <c r="E38" s="215"/>
      <c r="F38" s="216"/>
      <c r="G38" s="215"/>
      <c r="H38" s="216"/>
      <c r="I38" s="215"/>
      <c r="J38" s="216"/>
      <c r="K38" s="215"/>
      <c r="L38" s="216"/>
      <c r="M38" s="215"/>
      <c r="N38" s="216"/>
    </row>
    <row r="39" spans="1:14" s="2" customFormat="1" ht="19.5" customHeight="1">
      <c r="A39" s="11"/>
      <c r="B39" s="222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22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23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224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215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 t="s">
        <v>225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05" t="s">
        <v>222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221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87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88</v>
      </c>
      <c r="N55" s="90" t="s">
        <v>89</v>
      </c>
      <c r="O55" s="7"/>
    </row>
    <row r="56" spans="2:15" s="54" customFormat="1" ht="21.75" customHeight="1">
      <c r="B56" s="72" t="s">
        <v>90</v>
      </c>
      <c r="C56" s="91" t="s">
        <v>91</v>
      </c>
      <c r="D56" s="91" t="s">
        <v>92</v>
      </c>
      <c r="E56" s="94" t="s">
        <v>93</v>
      </c>
      <c r="F56" s="91" t="s">
        <v>94</v>
      </c>
      <c r="G56" s="95" t="s">
        <v>92</v>
      </c>
      <c r="H56" s="95" t="s">
        <v>95</v>
      </c>
      <c r="I56" s="95" t="s">
        <v>96</v>
      </c>
      <c r="J56" s="200" t="s">
        <v>97</v>
      </c>
      <c r="K56" s="201"/>
      <c r="L56" s="202"/>
      <c r="M56" s="203" t="s">
        <v>98</v>
      </c>
      <c r="N56" s="204"/>
      <c r="O56" s="8"/>
    </row>
    <row r="57" spans="2:15" s="52" customFormat="1" ht="22.5" customHeight="1">
      <c r="B57" s="100" t="s">
        <v>99</v>
      </c>
      <c r="C57" s="56">
        <v>-162.1</v>
      </c>
      <c r="D57" s="56">
        <v>-165.2</v>
      </c>
      <c r="E57" s="98" t="s">
        <v>100</v>
      </c>
      <c r="F57" s="56">
        <v>18.1</v>
      </c>
      <c r="G57" s="56">
        <v>16.4</v>
      </c>
      <c r="H57" s="99" t="s">
        <v>101</v>
      </c>
      <c r="I57" s="146">
        <v>0</v>
      </c>
      <c r="J57" s="57" t="s">
        <v>44</v>
      </c>
      <c r="K57" s="188" t="s">
        <v>102</v>
      </c>
      <c r="L57" s="189"/>
      <c r="M57" s="188" t="s">
        <v>103</v>
      </c>
      <c r="N57" s="190"/>
      <c r="O57" s="7"/>
    </row>
    <row r="58" spans="2:15" s="52" customFormat="1" ht="22.5" customHeight="1">
      <c r="B58" s="100" t="s">
        <v>104</v>
      </c>
      <c r="C58" s="56">
        <v>-161.1</v>
      </c>
      <c r="D58" s="56">
        <v>-166.7</v>
      </c>
      <c r="E58" s="99" t="s">
        <v>105</v>
      </c>
      <c r="F58" s="146">
        <v>34</v>
      </c>
      <c r="G58" s="146">
        <v>33</v>
      </c>
      <c r="H58" s="99" t="s">
        <v>106</v>
      </c>
      <c r="I58" s="146">
        <v>0</v>
      </c>
      <c r="J58" s="57" t="s">
        <v>107</v>
      </c>
      <c r="K58" s="188" t="s">
        <v>108</v>
      </c>
      <c r="L58" s="189"/>
      <c r="M58" s="188" t="s">
        <v>109</v>
      </c>
      <c r="N58" s="190"/>
      <c r="O58" s="7"/>
    </row>
    <row r="59" spans="2:15" s="52" customFormat="1" ht="22.5" customHeight="1">
      <c r="B59" s="100" t="s">
        <v>110</v>
      </c>
      <c r="C59" s="56">
        <v>-167</v>
      </c>
      <c r="D59" s="56">
        <v>-171.2</v>
      </c>
      <c r="E59" s="99" t="s">
        <v>111</v>
      </c>
      <c r="F59" s="58">
        <v>15</v>
      </c>
      <c r="G59" s="58">
        <v>10</v>
      </c>
      <c r="H59" s="99" t="s">
        <v>112</v>
      </c>
      <c r="I59" s="146">
        <v>0</v>
      </c>
      <c r="J59" s="59" t="s">
        <v>113</v>
      </c>
      <c r="K59" s="188" t="s">
        <v>114</v>
      </c>
      <c r="L59" s="189"/>
      <c r="M59" s="188" t="s">
        <v>115</v>
      </c>
      <c r="N59" s="190"/>
      <c r="O59" s="7"/>
    </row>
    <row r="60" spans="2:15" s="52" customFormat="1" ht="22.5" customHeight="1">
      <c r="B60" s="100" t="s">
        <v>116</v>
      </c>
      <c r="C60" s="56">
        <v>-104.1</v>
      </c>
      <c r="D60" s="56">
        <v>-113.2</v>
      </c>
      <c r="E60" s="99" t="s">
        <v>117</v>
      </c>
      <c r="F60" s="58">
        <v>25</v>
      </c>
      <c r="G60" s="58">
        <v>20</v>
      </c>
      <c r="H60" s="99" t="s">
        <v>118</v>
      </c>
      <c r="I60" s="146">
        <v>0</v>
      </c>
      <c r="J60" s="57" t="s">
        <v>119</v>
      </c>
      <c r="K60" s="188" t="s">
        <v>114</v>
      </c>
      <c r="L60" s="189"/>
      <c r="M60" s="188" t="s">
        <v>120</v>
      </c>
      <c r="N60" s="190"/>
      <c r="O60" s="7"/>
    </row>
    <row r="61" spans="2:15" s="52" customFormat="1" ht="22.5" customHeight="1">
      <c r="B61" s="100" t="s">
        <v>121</v>
      </c>
      <c r="C61" s="56">
        <v>29.5</v>
      </c>
      <c r="D61" s="56">
        <v>25.7</v>
      </c>
      <c r="E61" s="99" t="s">
        <v>122</v>
      </c>
      <c r="F61" s="58">
        <v>20</v>
      </c>
      <c r="G61" s="58">
        <v>20</v>
      </c>
      <c r="H61" s="98" t="s">
        <v>123</v>
      </c>
      <c r="I61" s="148">
        <v>0</v>
      </c>
      <c r="J61" s="191" t="s">
        <v>124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125</v>
      </c>
      <c r="C62" s="56">
        <v>25.1</v>
      </c>
      <c r="D62" s="56">
        <v>21.7</v>
      </c>
      <c r="E62" s="99" t="s">
        <v>126</v>
      </c>
      <c r="F62" s="58">
        <v>275</v>
      </c>
      <c r="G62" s="58">
        <v>275</v>
      </c>
      <c r="H62" s="98" t="s">
        <v>127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128</v>
      </c>
      <c r="C63" s="56">
        <v>22.9</v>
      </c>
      <c r="D63" s="56">
        <v>19.5</v>
      </c>
      <c r="E63" s="99" t="s">
        <v>129</v>
      </c>
      <c r="F63" s="60">
        <v>2.3</v>
      </c>
      <c r="G63" s="62">
        <v>2.2</v>
      </c>
      <c r="H63" s="98" t="s">
        <v>130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131</v>
      </c>
      <c r="C64" s="56">
        <v>21.6</v>
      </c>
      <c r="D64" s="56">
        <v>18.4</v>
      </c>
      <c r="E64" s="99" t="s">
        <v>132</v>
      </c>
      <c r="F64" s="60">
        <v>2.5</v>
      </c>
      <c r="G64" s="62">
        <v>2.5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133</v>
      </c>
      <c r="C65" s="61">
        <v>9.21E-06</v>
      </c>
      <c r="D65" s="61">
        <v>9.96E-06</v>
      </c>
      <c r="E65" s="98" t="s">
        <v>134</v>
      </c>
      <c r="F65" s="56">
        <v>11.9</v>
      </c>
      <c r="G65" s="62">
        <v>12.1</v>
      </c>
      <c r="H65" s="99" t="s">
        <v>135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136</v>
      </c>
      <c r="C66" s="73">
        <v>500</v>
      </c>
      <c r="D66" s="136"/>
      <c r="E66" s="104" t="s">
        <v>137</v>
      </c>
      <c r="F66" s="145">
        <v>49.9</v>
      </c>
      <c r="G66" s="144">
        <v>43.4</v>
      </c>
      <c r="H66" s="104" t="s">
        <v>138</v>
      </c>
      <c r="I66" s="147">
        <v>11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140</v>
      </c>
      <c r="C69" s="68" t="s">
        <v>141</v>
      </c>
      <c r="D69" s="68" t="s">
        <v>142</v>
      </c>
      <c r="E69" s="68" t="s">
        <v>143</v>
      </c>
      <c r="F69" s="68" t="s">
        <v>144</v>
      </c>
      <c r="G69" s="68" t="s">
        <v>145</v>
      </c>
      <c r="H69" s="68" t="s">
        <v>146</v>
      </c>
      <c r="I69" s="84" t="s">
        <v>147</v>
      </c>
      <c r="J69" s="68" t="s">
        <v>148</v>
      </c>
      <c r="K69" s="84" t="s">
        <v>149</v>
      </c>
      <c r="L69" s="84" t="s">
        <v>150</v>
      </c>
      <c r="M69" s="68" t="s">
        <v>151</v>
      </c>
      <c r="N69" s="85" t="s">
        <v>152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153</v>
      </c>
      <c r="C71" s="71" t="s">
        <v>154</v>
      </c>
      <c r="D71" s="70" t="s">
        <v>155</v>
      </c>
      <c r="E71" s="71" t="s">
        <v>156</v>
      </c>
      <c r="F71" s="71" t="s">
        <v>157</v>
      </c>
      <c r="G71" s="71" t="s">
        <v>158</v>
      </c>
      <c r="H71" s="71" t="s">
        <v>159</v>
      </c>
      <c r="I71" s="71" t="s">
        <v>160</v>
      </c>
      <c r="J71" s="71" t="s">
        <v>161</v>
      </c>
      <c r="K71" s="71" t="s">
        <v>162</v>
      </c>
      <c r="L71" s="71" t="s">
        <v>163</v>
      </c>
      <c r="M71" s="71" t="s">
        <v>164</v>
      </c>
      <c r="N71" s="88" t="s">
        <v>165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167</v>
      </c>
      <c r="C75" s="187"/>
      <c r="D75" s="157">
        <v>0</v>
      </c>
      <c r="E75" s="187" t="s">
        <v>168</v>
      </c>
      <c r="F75" s="187"/>
      <c r="G75" s="160">
        <v>0</v>
      </c>
      <c r="H75" s="187" t="s">
        <v>169</v>
      </c>
      <c r="I75" s="187"/>
      <c r="J75" s="157">
        <v>0</v>
      </c>
      <c r="K75" s="187" t="s">
        <v>170</v>
      </c>
      <c r="L75" s="187"/>
      <c r="M75" s="162">
        <v>0</v>
      </c>
      <c r="N75" s="63"/>
      <c r="O75" s="9"/>
    </row>
    <row r="76" spans="2:15" s="52" customFormat="1" ht="18.75" customHeight="1">
      <c r="B76" s="179" t="s">
        <v>171</v>
      </c>
      <c r="C76" s="180"/>
      <c r="D76" s="158">
        <v>0</v>
      </c>
      <c r="E76" s="180" t="s">
        <v>172</v>
      </c>
      <c r="F76" s="180"/>
      <c r="G76" s="158">
        <v>0</v>
      </c>
      <c r="H76" s="180" t="s">
        <v>42</v>
      </c>
      <c r="I76" s="180"/>
      <c r="J76" s="158">
        <v>0</v>
      </c>
      <c r="K76" s="180" t="s">
        <v>173</v>
      </c>
      <c r="L76" s="180"/>
      <c r="M76" s="163">
        <v>0</v>
      </c>
      <c r="N76" s="63"/>
      <c r="O76" s="9"/>
    </row>
    <row r="77" spans="2:15" s="52" customFormat="1" ht="18.75" customHeight="1">
      <c r="B77" s="179" t="s">
        <v>174</v>
      </c>
      <c r="C77" s="180"/>
      <c r="D77" s="158">
        <v>0</v>
      </c>
      <c r="E77" s="180" t="s">
        <v>175</v>
      </c>
      <c r="F77" s="180"/>
      <c r="G77" s="158">
        <v>0</v>
      </c>
      <c r="H77" s="180" t="s">
        <v>176</v>
      </c>
      <c r="I77" s="180"/>
      <c r="J77" s="161">
        <v>0</v>
      </c>
      <c r="K77" s="180" t="s">
        <v>177</v>
      </c>
      <c r="L77" s="180"/>
      <c r="M77" s="163">
        <v>0</v>
      </c>
      <c r="N77" s="63"/>
      <c r="O77" s="9"/>
    </row>
    <row r="78" spans="2:15" s="52" customFormat="1" ht="18.75" customHeight="1">
      <c r="B78" s="179" t="s">
        <v>178</v>
      </c>
      <c r="C78" s="180"/>
      <c r="D78" s="158">
        <v>0</v>
      </c>
      <c r="E78" s="180" t="s">
        <v>179</v>
      </c>
      <c r="F78" s="180"/>
      <c r="G78" s="158">
        <v>0</v>
      </c>
      <c r="H78" s="180" t="s">
        <v>180</v>
      </c>
      <c r="I78" s="180"/>
      <c r="J78" s="158">
        <v>0</v>
      </c>
      <c r="K78" s="180" t="s">
        <v>181</v>
      </c>
      <c r="L78" s="180"/>
      <c r="M78" s="163">
        <v>0</v>
      </c>
      <c r="N78" s="63"/>
      <c r="O78" s="9"/>
    </row>
    <row r="79" spans="2:15" s="52" customFormat="1" ht="18.75" customHeight="1">
      <c r="B79" s="179" t="s">
        <v>182</v>
      </c>
      <c r="C79" s="180"/>
      <c r="D79" s="158">
        <v>0</v>
      </c>
      <c r="E79" s="180" t="s">
        <v>183</v>
      </c>
      <c r="F79" s="180"/>
      <c r="G79" s="158">
        <v>0</v>
      </c>
      <c r="H79" s="180" t="s">
        <v>184</v>
      </c>
      <c r="I79" s="180"/>
      <c r="J79" s="161">
        <v>0</v>
      </c>
      <c r="K79" s="180" t="s">
        <v>185</v>
      </c>
      <c r="L79" s="180"/>
      <c r="M79" s="163">
        <v>0</v>
      </c>
      <c r="N79" s="63"/>
      <c r="O79" s="9"/>
    </row>
    <row r="80" spans="2:15" s="52" customFormat="1" ht="18.75" customHeight="1">
      <c r="B80" s="179" t="s">
        <v>186</v>
      </c>
      <c r="C80" s="180"/>
      <c r="D80" s="158">
        <v>0</v>
      </c>
      <c r="E80" s="180" t="s">
        <v>187</v>
      </c>
      <c r="F80" s="180"/>
      <c r="G80" s="158">
        <v>0</v>
      </c>
      <c r="H80" s="180" t="s">
        <v>188</v>
      </c>
      <c r="I80" s="180"/>
      <c r="J80" s="161">
        <v>0</v>
      </c>
      <c r="K80" s="180" t="s">
        <v>189</v>
      </c>
      <c r="L80" s="180"/>
      <c r="M80" s="163">
        <v>0</v>
      </c>
      <c r="N80" s="63"/>
      <c r="O80" s="9"/>
    </row>
    <row r="81" spans="2:15" s="52" customFormat="1" ht="18.75" customHeight="1">
      <c r="B81" s="179" t="s">
        <v>190</v>
      </c>
      <c r="C81" s="180"/>
      <c r="D81" s="158">
        <v>0</v>
      </c>
      <c r="E81" s="180" t="s">
        <v>191</v>
      </c>
      <c r="F81" s="180"/>
      <c r="G81" s="158">
        <v>0</v>
      </c>
      <c r="H81" s="180" t="s">
        <v>192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181" t="s">
        <v>193</v>
      </c>
      <c r="C82" s="182"/>
      <c r="D82" s="159">
        <v>0</v>
      </c>
      <c r="E82" s="182" t="s">
        <v>194</v>
      </c>
      <c r="F82" s="182"/>
      <c r="G82" s="159">
        <v>0</v>
      </c>
      <c r="H82" s="182" t="s">
        <v>195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197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 t="s">
        <v>219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2018-04-05T10:30:36Z</dcterms:modified>
  <cp:category/>
  <cp:version/>
  <cp:contentType/>
  <cp:contentStatus/>
</cp:coreProperties>
</file>