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<sst xmlns="http://schemas.openxmlformats.org/spreadsheetml/2006/main" count="231" uniqueCount="221">
  <si>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</si>
  <si>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</si>
  <si>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</si>
  <si>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</si>
  <si>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</si>
  <si>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</si>
  <si>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</si>
  <si>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</si>
  <si>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</si>
  <si>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</si>
  <si>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</si>
  <si>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</si>
  <si>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</si>
  <si>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</si>
  <si>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</si>
  <si>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</si>
  <si>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</si>
  <si>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</si>
  <si>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</si>
  <si>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</si>
  <si>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</si>
  <si>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</si>
  <si>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</si>
  <si>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</si>
  <si>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</si>
  <si>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</si>
  <si>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</si>
  <si>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</si>
  <si>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</si>
  <si>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</si>
  <si>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</si>
  <si>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</si>
  <si>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</si>
  <si>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</si>
  <si>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</si>
  <si>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</si>
  <si>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</si>
  <si>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</si>
  <si>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</si>
  <si>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</si>
  <si>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</si>
  <si>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</si>
  <si>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</si>
  <si>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</si>
  <si>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</si>
  <si>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</si>
  <si>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</si>
  <si>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</si>
  <si>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</si>
  <si>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</si>
  <si>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</si>
  <si>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</si>
  <si>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</si>
  <si>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</si>
  <si>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</si>
  <si>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</si>
  <si>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</si>
  <si>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</si>
  <si>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</si>
  <si>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</si>
  <si>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</si>
  <si>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</si>
  <si>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</si>
  <si>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</si>
  <si>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</si>
  <si>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</si>
  <si>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</si>
  <si>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</si>
  <si>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</si>
  <si>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</si>
  <si>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</si>
  <si>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</si>
  <si>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</si>
  <si>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</si>
  <si>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</si>
  <si>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</si>
  <si>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</si>
  <si>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</si>
  <si>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</si>
  <si>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</si>
  <si>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</si>
  <si>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</si>
  <si>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</si>
  <si>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</si>
  <si>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</si>
  <si>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</si>
  <si>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</si>
  <si>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</si>
  <si>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</si>
  <si>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</si>
  <si>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</si>
  <si>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</si>
  <si>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</si>
  <si>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</si>
  <si>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</si>
  <si>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</si>
  <si>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</si>
  <si>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</si>
  <si>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</si>
  <si>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</si>
  <si>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</si>
  <si>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</si>
  <si>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</si>
  <si>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</si>
  <si>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</si>
  <si>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</si>
  <si>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</si>
  <si>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</si>
  <si>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</si>
  <si>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</si>
  <si>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</si>
  <si>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</si>
  <si>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</si>
  <si>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</si>
  <si>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</si>
  <si>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</si>
  <si>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</si>
  <si>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</si>
  <si>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</si>
  <si>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</si>
  <si>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</si>
  <si>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</si>
  <si>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</si>
  <si>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</si>
  <si>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</si>
  <si>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</si>
  <si>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</si>
  <si>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</si>
  <si>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</si>
  <si>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</si>
  <si>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</si>
  <si>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</si>
  <si>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</si>
  <si>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</si>
  <si>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</si>
  <si>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</si>
  <si>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</si>
  <si>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</si>
  <si>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</si>
  <si>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</si>
  <si>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</si>
  <si>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</si>
  <si>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</si>
  <si>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</si>
  <si>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</si>
  <si>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</si>
  <si>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</si>
  <si>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</si>
  <si>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</si>
  <si>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</si>
  <si>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</si>
  <si>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</si>
  <si>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</si>
  <si>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</si>
  <si>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</si>
  <si>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</si>
  <si>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</si>
  <si>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</si>
  <si>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</si>
  <si>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</si>
  <si>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</si>
  <si>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</si>
  <si>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</si>
  <si>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</si>
  <si>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</si>
  <si>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</si>
  <si>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</si>
  <si>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</si>
  <si>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</si>
  <si>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</si>
  <si>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</si>
  <si>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</si>
  <si>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</si>
  <si>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</si>
  <si>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</si>
  <si>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</si>
  <si>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</si>
  <si>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</si>
  <si>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</si>
  <si>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</si>
  <si>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</si>
  <si>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</si>
  <si>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</si>
  <si>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</si>
  <si>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</si>
  <si>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</si>
  <si>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</si>
  <si>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</si>
  <si>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</si>
  <si>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</si>
  <si>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</si>
  <si>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</si>
  <si>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</si>
  <si>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</si>
  <si>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</si>
  <si>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</si>
  <si>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BLG</t>
  </si>
  <si>
    <t>시각</t>
  </si>
  <si>
    <t>월령 40% 미만이 되어 방풍막 해제</t>
  </si>
  <si>
    <t>N</t>
  </si>
  <si>
    <t>권민경</t>
  </si>
  <si>
    <t>20s/26K 30s/27K 40s/23K</t>
  </si>
  <si>
    <t>S_010577:N</t>
  </si>
  <si>
    <t>20s/21K 30s/24K 40s/23K 60s/24K</t>
  </si>
  <si>
    <t>NEO</t>
  </si>
  <si>
    <t>/ / / / /</t>
  </si>
  <si>
    <t>/ / / / /</t>
  </si>
  <si>
    <t>S_010589:N</t>
  </si>
  <si>
    <t>S_010596:T</t>
  </si>
  <si>
    <t>T_010664</t>
  </si>
  <si>
    <t>S_010667:T</t>
  </si>
  <si>
    <t>S_010703:N</t>
  </si>
  <si>
    <t>S_010719:N</t>
  </si>
  <si>
    <t>N</t>
  </si>
  <si>
    <t>T_010776</t>
  </si>
  <si>
    <t>BLG Last target 321</t>
  </si>
  <si>
    <t>Site Seeing / 1.07 / 0.0 / 0.0</t>
  </si>
  <si>
    <t>60s/25K 40s/25K 30s/26K</t>
  </si>
  <si>
    <t xml:space="preserve">30s/25K 20s/25K </t>
  </si>
  <si>
    <t>/ / / / /</t>
  </si>
  <si>
    <t>/ / / / /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</si>
</sst>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43177</v>
      </c>
      <c r="D3" s="174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200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197</v>
      </c>
      <c r="D8" s="17" t="s">
        <v>27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0.002777777777777778</v>
      </c>
      <c r="D9" s="26">
        <v>1.5</v>
      </c>
      <c r="E9" s="26">
        <v>12.2</v>
      </c>
      <c r="F9" s="26">
        <v>32</v>
      </c>
      <c r="G9" s="27" t="s">
        <v>199</v>
      </c>
      <c r="H9" s="26">
        <v>3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45</v>
      </c>
      <c r="C10" s="25">
        <v>0.20833333333333334</v>
      </c>
      <c r="D10" s="26">
        <v>1.7</v>
      </c>
      <c r="E10" s="26">
        <v>12</v>
      </c>
      <c r="F10" s="26">
        <v>22</v>
      </c>
      <c r="G10" s="27" t="s">
        <v>213</v>
      </c>
      <c r="H10" s="26">
        <v>7</v>
      </c>
      <c r="I10" s="11"/>
      <c r="J10" s="30">
        <v>0</v>
      </c>
      <c r="K10" s="11"/>
      <c r="L10" s="21">
        <v>4</v>
      </c>
      <c r="M10" s="74" t="s">
        <v>39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0.41944444444444445</v>
      </c>
      <c r="D11" s="33">
        <v>0.9</v>
      </c>
      <c r="E11" s="33">
        <v>12.1</v>
      </c>
      <c r="F11" s="33">
        <v>37</v>
      </c>
      <c r="G11" s="27" t="s">
        <v>199</v>
      </c>
      <c r="H11" s="33">
        <v>15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24.416666666666668</v>
      </c>
      <c r="D12" s="37">
        <f>AVERAGE(D9:D11)</f>
        <v>1.366666666666667</v>
      </c>
      <c r="E12" s="37">
        <f>AVERAGE(E9:E11)</f>
        <v>12.1</v>
      </c>
      <c r="F12" s="38">
        <f>AVERAGE(F9:F11)</f>
        <v>30.333333333333332</v>
      </c>
      <c r="G12" s="11"/>
      <c r="H12" s="39">
        <f>AVERAGE(H9:H11)</f>
        <v>8.333333333333334</v>
      </c>
      <c r="I12" s="11"/>
      <c r="J12" s="40">
        <f>AVERAGE(J9:J11)</f>
        <v>0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194</v>
      </c>
      <c r="E16" s="168" t="s">
        <v>204</v>
      </c>
      <c r="F16" s="167" t="s">
        <v>196</v>
      </c>
      <c r="G16" s="167" t="s">
        <v>195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0.9597222222222223</v>
      </c>
      <c r="D17" s="25">
        <v>0.9604166666666667</v>
      </c>
      <c r="E17" s="25">
        <v>0.002777777777777778</v>
      </c>
      <c r="F17" s="25">
        <v>0.24027777777777778</v>
      </c>
      <c r="G17" s="25">
        <v>0.41944444444444445</v>
      </c>
      <c r="H17" s="25"/>
      <c r="I17" s="25"/>
      <c r="J17" s="25"/>
      <c r="K17" s="25"/>
      <c r="L17" s="25"/>
      <c r="M17" s="25"/>
      <c r="N17" s="25">
        <v>0.4305555555555556</v>
      </c>
    </row>
    <row r="18" spans="1:14" s="2" customFormat="1" ht="13.5" customHeight="1">
      <c r="A18" s="11"/>
      <c r="B18" s="64" t="s">
        <v>12</v>
      </c>
      <c r="C18" s="44">
        <v>10566</v>
      </c>
      <c r="D18" s="43">
        <v>10567</v>
      </c>
      <c r="E18" s="43">
        <v>10579</v>
      </c>
      <c r="F18" s="43">
        <v>10756</v>
      </c>
      <c r="G18" s="43">
        <v>10878</v>
      </c>
      <c r="H18" s="43"/>
      <c r="I18" s="43"/>
      <c r="J18" s="43"/>
      <c r="K18" s="43"/>
      <c r="L18" s="43"/>
      <c r="M18" s="43"/>
      <c r="N18" s="43">
        <v>10889</v>
      </c>
    </row>
    <row r="19" spans="1:14" s="2" customFormat="1" ht="13.5" customHeight="1" thickBot="1">
      <c r="A19" s="11"/>
      <c r="B19" s="65" t="s">
        <v>13</v>
      </c>
      <c r="C19" s="137"/>
      <c r="D19" s="44">
        <v>10578</v>
      </c>
      <c r="E19" s="44">
        <v>10755</v>
      </c>
      <c r="F19" s="44">
        <v>10877</v>
      </c>
      <c r="G19" s="44">
        <v>10888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12</v>
      </c>
      <c r="E20" s="45">
        <f>IF(ISNUMBER(E18),E19-E18+1,"")</f>
        <v>177</v>
      </c>
      <c r="F20" s="45">
        <f>IF(ISNUMBER(F18),F19-F18+1,"")</f>
        <v>122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99</v>
      </c>
      <c r="C22" s="76" t="s">
        <v>100</v>
      </c>
      <c r="D22" s="77" t="s">
        <v>101</v>
      </c>
      <c r="E22" s="78" t="s">
        <v>102</v>
      </c>
      <c r="F22" s="215" t="s">
        <v>169</v>
      </c>
      <c r="G22" s="216"/>
      <c r="H22" s="217"/>
      <c r="I22" s="83" t="s">
        <v>100</v>
      </c>
      <c r="J22" s="77" t="s">
        <v>101</v>
      </c>
      <c r="K22" s="77" t="s">
        <v>102</v>
      </c>
      <c r="L22" s="215" t="s">
        <v>169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107</v>
      </c>
      <c r="F23" s="218" t="s">
        <v>205</v>
      </c>
      <c r="G23" s="219"/>
      <c r="H23" s="220"/>
      <c r="I23" s="81"/>
      <c r="J23" s="20"/>
      <c r="K23" s="20" t="s">
        <v>109</v>
      </c>
      <c r="L23" s="218" t="s">
        <v>219</v>
      </c>
      <c r="M23" s="219"/>
      <c r="N23" s="221"/>
    </row>
    <row r="24" spans="1:14" s="2" customFormat="1" ht="18.75" customHeight="1">
      <c r="A24" s="11"/>
      <c r="B24" s="186"/>
      <c r="C24" s="166">
        <v>10572</v>
      </c>
      <c r="D24" s="166">
        <v>10574</v>
      </c>
      <c r="E24" s="79" t="s">
        <v>108</v>
      </c>
      <c r="F24" s="218" t="s">
        <v>201</v>
      </c>
      <c r="G24" s="219"/>
      <c r="H24" s="220"/>
      <c r="I24" s="82">
        <v>10883</v>
      </c>
      <c r="J24" s="80">
        <v>10885</v>
      </c>
      <c r="K24" s="80" t="s">
        <v>110</v>
      </c>
      <c r="L24" s="218" t="s">
        <v>217</v>
      </c>
      <c r="M24" s="219"/>
      <c r="N24" s="221"/>
    </row>
    <row r="25" spans="1:14" s="2" customFormat="1" ht="18.75" customHeight="1">
      <c r="A25" s="11" t="s">
        <v>106</v>
      </c>
      <c r="B25" s="186"/>
      <c r="C25" s="165"/>
      <c r="D25" s="165"/>
      <c r="E25" s="20" t="s">
        <v>105</v>
      </c>
      <c r="F25" s="218" t="s">
        <v>206</v>
      </c>
      <c r="G25" s="219"/>
      <c r="H25" s="220"/>
      <c r="I25" s="81"/>
      <c r="J25" s="20"/>
      <c r="K25" s="20" t="s">
        <v>108</v>
      </c>
      <c r="L25" s="218" t="s">
        <v>220</v>
      </c>
      <c r="M25" s="219"/>
      <c r="N25" s="221"/>
    </row>
    <row r="26" spans="1:14" s="2" customFormat="1" ht="18.75" customHeight="1">
      <c r="A26" s="11"/>
      <c r="B26" s="187"/>
      <c r="C26" s="165">
        <v>10575</v>
      </c>
      <c r="D26" s="165">
        <v>10578</v>
      </c>
      <c r="E26" s="169" t="s">
        <v>103</v>
      </c>
      <c r="F26" s="218" t="s">
        <v>203</v>
      </c>
      <c r="G26" s="219"/>
      <c r="H26" s="220"/>
      <c r="I26" s="81">
        <v>10886</v>
      </c>
      <c r="J26" s="20">
        <v>10887</v>
      </c>
      <c r="K26" s="20" t="s">
        <v>104</v>
      </c>
      <c r="L26" s="218" t="s">
        <v>218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178</v>
      </c>
      <c r="C30" s="125">
        <v>0.17430555555555557</v>
      </c>
      <c r="D30" s="126"/>
      <c r="E30" s="126">
        <v>0.20625000000000002</v>
      </c>
      <c r="F30" s="126"/>
      <c r="G30" s="126"/>
      <c r="H30" s="126"/>
      <c r="I30" s="126"/>
      <c r="J30" s="126"/>
      <c r="K30" s="126"/>
      <c r="L30" s="127"/>
      <c r="M30" s="119">
        <f>SUM(C30:L30)</f>
        <v>0.3805555555555556</v>
      </c>
      <c r="N30" s="128"/>
    </row>
    <row r="31" spans="1:14" s="2" customFormat="1" ht="13.5" customHeight="1">
      <c r="A31" s="11"/>
      <c r="B31" s="108" t="s">
        <v>40</v>
      </c>
      <c r="C31" s="116">
        <v>0.17916666666666667</v>
      </c>
      <c r="D31" s="32"/>
      <c r="E31" s="32">
        <v>0.23750000000000002</v>
      </c>
      <c r="F31" s="32"/>
      <c r="G31" s="32"/>
      <c r="H31" s="32"/>
      <c r="I31" s="32"/>
      <c r="J31" s="32"/>
      <c r="K31" s="32"/>
      <c r="L31" s="117"/>
      <c r="M31" s="120">
        <f>SUM(C31:L31)</f>
        <v>0.4166666666666667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177</v>
      </c>
      <c r="C35" s="199" t="s">
        <v>202</v>
      </c>
      <c r="D35" s="200"/>
      <c r="E35" s="199" t="s">
        <v>207</v>
      </c>
      <c r="F35" s="200"/>
      <c r="G35" s="199" t="s">
        <v>208</v>
      </c>
      <c r="H35" s="200"/>
      <c r="I35" s="199" t="s">
        <v>209</v>
      </c>
      <c r="J35" s="200"/>
      <c r="K35" s="199" t="s">
        <v>210</v>
      </c>
      <c r="L35" s="200"/>
      <c r="M35" s="199" t="s">
        <v>211</v>
      </c>
      <c r="N35" s="200"/>
    </row>
    <row r="36" spans="1:14" s="2" customFormat="1" ht="19.5" customHeight="1">
      <c r="A36" s="11"/>
      <c r="B36" s="197"/>
      <c r="C36" s="199" t="s">
        <v>212</v>
      </c>
      <c r="D36" s="200"/>
      <c r="E36" s="199" t="s">
        <v>214</v>
      </c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176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216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215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191" t="s">
        <v>60</v>
      </c>
      <c r="K56" s="192"/>
      <c r="L56" s="193"/>
      <c r="M56" s="194" t="s">
        <v>61</v>
      </c>
      <c r="N56" s="195"/>
      <c r="O56" s="8"/>
    </row>
    <row r="57" spans="2:15" s="52" customFormat="1" ht="22.5" customHeight="1">
      <c r="B57" s="100" t="s">
        <v>62</v>
      </c>
      <c r="C57" s="56">
        <v>-160.189</v>
      </c>
      <c r="D57" s="56">
        <v>-164.9</v>
      </c>
      <c r="E57" s="98" t="s">
        <v>63</v>
      </c>
      <c r="F57" s="56">
        <v>16.8</v>
      </c>
      <c r="G57" s="56">
        <v>16.8</v>
      </c>
      <c r="H57" s="99" t="s">
        <v>94</v>
      </c>
      <c r="I57" s="146">
        <v>2</v>
      </c>
      <c r="J57" s="57" t="s">
        <v>179</v>
      </c>
      <c r="K57" s="179" t="s">
        <v>190</v>
      </c>
      <c r="L57" s="184"/>
      <c r="M57" s="179" t="s">
        <v>186</v>
      </c>
      <c r="N57" s="180"/>
      <c r="O57" s="7"/>
    </row>
    <row r="58" spans="2:15" s="52" customFormat="1" ht="22.5" customHeight="1">
      <c r="B58" s="100" t="s">
        <v>64</v>
      </c>
      <c r="C58" s="56">
        <v>-164.25</v>
      </c>
      <c r="D58" s="56">
        <v>-168.58</v>
      </c>
      <c r="E58" s="99" t="s">
        <v>168</v>
      </c>
      <c r="F58" s="146">
        <v>41</v>
      </c>
      <c r="G58" s="146">
        <v>31</v>
      </c>
      <c r="H58" s="99" t="s">
        <v>182</v>
      </c>
      <c r="I58" s="146">
        <v>0</v>
      </c>
      <c r="J58" s="57" t="s">
        <v>180</v>
      </c>
      <c r="K58" s="179" t="s">
        <v>189</v>
      </c>
      <c r="L58" s="184"/>
      <c r="M58" s="179" t="s">
        <v>188</v>
      </c>
      <c r="N58" s="180"/>
      <c r="O58" s="7"/>
    </row>
    <row r="59" spans="2:15" s="52" customFormat="1" ht="22.5" customHeight="1">
      <c r="B59" s="100" t="s">
        <v>65</v>
      </c>
      <c r="C59" s="56">
        <v>-190.85</v>
      </c>
      <c r="D59" s="56">
        <v>-194.35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179" t="s">
        <v>191</v>
      </c>
      <c r="L59" s="184"/>
      <c r="M59" s="179" t="s">
        <v>187</v>
      </c>
      <c r="N59" s="180"/>
      <c r="O59" s="7"/>
    </row>
    <row r="60" spans="2:15" s="52" customFormat="1" ht="22.5" customHeight="1">
      <c r="B60" s="100" t="s">
        <v>66</v>
      </c>
      <c r="C60" s="56">
        <v>-102.9</v>
      </c>
      <c r="D60" s="56">
        <v>-114.88</v>
      </c>
      <c r="E60" s="99" t="s">
        <v>162</v>
      </c>
      <c r="F60" s="58">
        <v>25</v>
      </c>
      <c r="G60" s="58">
        <v>25</v>
      </c>
      <c r="H60" s="99" t="s">
        <v>95</v>
      </c>
      <c r="I60" s="146">
        <v>0</v>
      </c>
      <c r="J60" s="57" t="s">
        <v>67</v>
      </c>
      <c r="K60" s="179" t="s">
        <v>193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68</v>
      </c>
      <c r="C61" s="56">
        <v>31.22</v>
      </c>
      <c r="D61" s="56">
        <v>24.55</v>
      </c>
      <c r="E61" s="99" t="s">
        <v>163</v>
      </c>
      <c r="F61" s="58">
        <v>30</v>
      </c>
      <c r="G61" s="58">
        <v>25</v>
      </c>
      <c r="H61" s="98" t="s">
        <v>69</v>
      </c>
      <c r="I61" s="148">
        <v>0</v>
      </c>
      <c r="J61" s="206" t="s">
        <v>70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71</v>
      </c>
      <c r="C62" s="56">
        <v>26.3</v>
      </c>
      <c r="D62" s="56">
        <v>20.53</v>
      </c>
      <c r="E62" s="99" t="s">
        <v>165</v>
      </c>
      <c r="F62" s="58">
        <v>280</v>
      </c>
      <c r="G62" s="58">
        <v>270</v>
      </c>
      <c r="H62" s="98" t="s">
        <v>72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73</v>
      </c>
      <c r="C63" s="56">
        <v>24.1</v>
      </c>
      <c r="D63" s="56">
        <v>18.4</v>
      </c>
      <c r="E63" s="99" t="s">
        <v>183</v>
      </c>
      <c r="F63" s="60">
        <v>3</v>
      </c>
      <c r="G63" s="62">
        <v>3</v>
      </c>
      <c r="H63" s="98" t="s">
        <v>74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75</v>
      </c>
      <c r="C64" s="56">
        <v>23</v>
      </c>
      <c r="D64" s="56">
        <v>17.5</v>
      </c>
      <c r="E64" s="99" t="s">
        <v>184</v>
      </c>
      <c r="F64" s="60">
        <v>1.6</v>
      </c>
      <c r="G64" s="62">
        <v>1.6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125</v>
      </c>
      <c r="C65" s="61">
        <v>3.74E-06</v>
      </c>
      <c r="D65" s="61">
        <v>4.18E-06</v>
      </c>
      <c r="E65" s="98" t="s">
        <v>76</v>
      </c>
      <c r="F65" s="56">
        <v>22.9</v>
      </c>
      <c r="G65" s="62">
        <v>8.6</v>
      </c>
      <c r="H65" s="99" t="s">
        <v>96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181</v>
      </c>
      <c r="F66" s="145">
        <v>29.8</v>
      </c>
      <c r="G66" s="144">
        <v>43</v>
      </c>
      <c r="H66" s="104" t="s">
        <v>97</v>
      </c>
      <c r="I66" s="147">
        <v>14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143</v>
      </c>
      <c r="C75" s="205"/>
      <c r="D75" s="157">
        <v>0</v>
      </c>
      <c r="E75" s="205" t="s">
        <v>127</v>
      </c>
      <c r="F75" s="205"/>
      <c r="G75" s="160">
        <v>0</v>
      </c>
      <c r="H75" s="205" t="s">
        <v>132</v>
      </c>
      <c r="I75" s="205"/>
      <c r="J75" s="157">
        <v>0</v>
      </c>
      <c r="K75" s="205" t="s">
        <v>157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144</v>
      </c>
      <c r="C76" s="204"/>
      <c r="D76" s="158">
        <v>0</v>
      </c>
      <c r="E76" s="204" t="s">
        <v>128</v>
      </c>
      <c r="F76" s="204"/>
      <c r="G76" s="158">
        <v>0</v>
      </c>
      <c r="H76" s="204" t="s">
        <v>135</v>
      </c>
      <c r="I76" s="204"/>
      <c r="J76" s="158">
        <v>0</v>
      </c>
      <c r="K76" s="204" t="s">
        <v>142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145</v>
      </c>
      <c r="C77" s="204"/>
      <c r="D77" s="158">
        <v>0</v>
      </c>
      <c r="E77" s="204" t="s">
        <v>129</v>
      </c>
      <c r="F77" s="204"/>
      <c r="G77" s="158">
        <v>0</v>
      </c>
      <c r="H77" s="204" t="s">
        <v>159</v>
      </c>
      <c r="I77" s="204"/>
      <c r="J77" s="161">
        <v>0</v>
      </c>
      <c r="K77" s="204" t="s">
        <v>161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146</v>
      </c>
      <c r="C78" s="204"/>
      <c r="D78" s="158">
        <v>0</v>
      </c>
      <c r="E78" s="204" t="s">
        <v>130</v>
      </c>
      <c r="F78" s="204"/>
      <c r="G78" s="158">
        <v>0</v>
      </c>
      <c r="H78" s="204" t="s">
        <v>160</v>
      </c>
      <c r="I78" s="204"/>
      <c r="J78" s="158">
        <v>0</v>
      </c>
      <c r="K78" s="204" t="s">
        <v>158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147</v>
      </c>
      <c r="C79" s="204"/>
      <c r="D79" s="158">
        <v>0</v>
      </c>
      <c r="E79" s="204" t="s">
        <v>133</v>
      </c>
      <c r="F79" s="204"/>
      <c r="G79" s="158">
        <v>0</v>
      </c>
      <c r="H79" s="204" t="s">
        <v>137</v>
      </c>
      <c r="I79" s="204"/>
      <c r="J79" s="161">
        <v>0</v>
      </c>
      <c r="K79" s="204" t="s">
        <v>141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112</v>
      </c>
      <c r="C80" s="204"/>
      <c r="D80" s="158">
        <v>0</v>
      </c>
      <c r="E80" s="204" t="s">
        <v>134</v>
      </c>
      <c r="F80" s="204"/>
      <c r="G80" s="158">
        <v>0</v>
      </c>
      <c r="H80" s="204" t="s">
        <v>138</v>
      </c>
      <c r="I80" s="204"/>
      <c r="J80" s="161">
        <v>0</v>
      </c>
      <c r="K80" s="204" t="s">
        <v>126</v>
      </c>
      <c r="L80" s="204"/>
      <c r="M80" s="163">
        <v>0</v>
      </c>
      <c r="N80" s="63"/>
      <c r="O80" s="9"/>
    </row>
    <row r="81" spans="2:15" s="52" customFormat="1" ht="18.75" customHeight="1">
      <c r="B81" s="209" t="s">
        <v>121</v>
      </c>
      <c r="C81" s="204"/>
      <c r="D81" s="158">
        <v>0</v>
      </c>
      <c r="E81" s="204" t="s">
        <v>131</v>
      </c>
      <c r="F81" s="204"/>
      <c r="G81" s="158">
        <v>0</v>
      </c>
      <c r="H81" s="204" t="s">
        <v>139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122</v>
      </c>
      <c r="C82" s="175"/>
      <c r="D82" s="159">
        <v>0</v>
      </c>
      <c r="E82" s="175" t="s">
        <v>136</v>
      </c>
      <c r="F82" s="175"/>
      <c r="G82" s="159">
        <v>0</v>
      </c>
      <c r="H82" s="175" t="s">
        <v>140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198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2018-03-18T10:24:53Z</dcterms:modified>
  <cp:category/>
  <cp:version/>
  <cp:contentType/>
  <cp:contentStatus/>
</cp:coreProperties>
</file>