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<sst xmlns="http://schemas.openxmlformats.org/spreadsheetml/2006/main" count="248" uniqueCount="236">
  <si>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</si>
  <si>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</si>
  <si>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</si>
  <si>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</si>
  <si>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</si>
  <si>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</si>
  <si>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</si>
  <si>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</si>
  <si>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</si>
  <si>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</si>
  <si>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</si>
  <si>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</si>
  <si>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</si>
  <si>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</si>
  <si>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</si>
  <si>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</si>
  <si>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</si>
  <si>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</si>
  <si>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</si>
  <si>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</si>
  <si>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</si>
  <si>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</si>
  <si>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</si>
  <si>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</si>
  <si>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</si>
  <si>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</si>
  <si>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</si>
  <si>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</si>
  <si>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</si>
  <si>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</si>
  <si>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</si>
  <si>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</si>
  <si>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</si>
  <si>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</si>
  <si>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</si>
  <si>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</si>
  <si>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</si>
  <si>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</si>
  <si>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</si>
  <si>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</si>
  <si>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</si>
  <si>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</si>
  <si>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</si>
  <si>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</si>
  <si>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</si>
  <si>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</si>
  <si>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</si>
  <si>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</si>
  <si>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</si>
  <si>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</si>
  <si>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</si>
  <si>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</si>
  <si>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</si>
  <si>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</si>
  <si>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</si>
  <si>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</si>
  <si>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</si>
  <si>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</si>
  <si>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</si>
  <si>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</si>
  <si>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</si>
  <si>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</si>
  <si>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</si>
  <si>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</si>
  <si>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</si>
  <si>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</si>
  <si>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</si>
  <si>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</si>
  <si>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</si>
  <si>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</si>
  <si>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</si>
  <si>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</si>
  <si>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</si>
  <si>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</si>
  <si>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</si>
  <si>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</si>
  <si>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</si>
  <si>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</si>
  <si>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</si>
  <si>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</si>
  <si>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</si>
  <si>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</si>
  <si>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</si>
  <si>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</si>
  <si>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</si>
  <si>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</si>
  <si>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</si>
  <si>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</si>
  <si>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</si>
  <si>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</si>
  <si>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</si>
  <si>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</si>
  <si>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</si>
  <si>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</si>
  <si>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</si>
  <si>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</si>
  <si>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</si>
  <si>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</si>
  <si>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</si>
  <si>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</si>
  <si>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</si>
  <si>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</si>
  <si>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</si>
  <si>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</si>
  <si>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</si>
  <si>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</si>
  <si>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</si>
  <si>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</si>
  <si>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</si>
  <si>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</si>
  <si>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</si>
  <si>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</si>
  <si>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</si>
  <si>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</si>
  <si>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</si>
  <si>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</si>
  <si>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</si>
  <si>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</si>
  <si>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</si>
  <si>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</si>
  <si>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</si>
  <si>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</si>
  <si>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</si>
  <si>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</si>
  <si>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</si>
  <si>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</si>
  <si>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</si>
  <si>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</si>
  <si>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</si>
  <si>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</si>
  <si>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</si>
  <si>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</si>
  <si>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</si>
  <si>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</si>
  <si>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</si>
  <si>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</si>
  <si>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</si>
  <si>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</si>
  <si>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</si>
  <si>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</si>
  <si>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</si>
  <si>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</si>
  <si>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</si>
  <si>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</si>
  <si>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</si>
  <si>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</si>
  <si>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</si>
  <si>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</si>
  <si>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</si>
  <si>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</si>
  <si>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</si>
  <si>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</si>
  <si>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</si>
  <si>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</si>
  <si>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</si>
  <si>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</si>
  <si>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</si>
  <si>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</si>
  <si>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</si>
  <si>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</si>
  <si>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</si>
  <si>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</si>
  <si>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</si>
  <si>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</si>
  <si>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</si>
  <si>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</si>
  <si>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</si>
  <si>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</si>
  <si>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</si>
  <si>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</si>
  <si>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</si>
  <si>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</si>
  <si>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</si>
  <si>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</si>
  <si>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</si>
  <si>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</si>
  <si>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</si>
  <si>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</si>
  <si>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</si>
  <si>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</si>
  <si>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</si>
  <si>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</si>
  <si>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</si>
  <si>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</si>
  <si>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</si>
  <si>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</si>
  <si>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</si>
  <si>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권민경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</si>
  <si>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</si>
  <si>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</si>
  <si>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</si>
  <si>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</si>
  <si>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</si>
  <si>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</si>
  <si>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</si>
  <si>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</si>
  <si>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</si>
  <si>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ALL</t>
  </si>
  <si>
    <t>ALL</t>
  </si>
  <si>
    <t>BLG</t>
  </si>
  <si>
    <t>NE</t>
  </si>
  <si>
    <t>월령 40% 이상이 되어 방풍막 연결</t>
  </si>
  <si>
    <t>NW</t>
  </si>
  <si>
    <t>I_005468</t>
  </si>
  <si>
    <t>005468 필터 입력 오류</t>
  </si>
  <si>
    <t>D_005500</t>
  </si>
  <si>
    <t>T_005511</t>
  </si>
  <si>
    <t>S_005512:N</t>
  </si>
  <si>
    <t>S_005562:M</t>
  </si>
  <si>
    <t>NNW</t>
  </si>
  <si>
    <t>SN</t>
  </si>
  <si>
    <t>S_005573:N</t>
  </si>
  <si>
    <t>S_005582:M</t>
  </si>
  <si>
    <t>E_005601-005602</t>
  </si>
  <si>
    <t>[05:57] 005601-005602 M.IC CRASHED M칩 영상 저장 안됨, 재촬영 005603-005604</t>
  </si>
  <si>
    <t>[05:57] M.IC CRASHED 발생</t>
  </si>
  <si>
    <t>E_005634-005635</t>
  </si>
  <si>
    <t>S_005634:M/N/T</t>
  </si>
  <si>
    <t>[07:03] 005634-005635 K.IC CRASHED로 K칩 및 다른 칩 영상 저장 안됨, 재촬영 없음</t>
  </si>
  <si>
    <t>[07:03] K.IC CRASHED 발생</t>
  </si>
  <si>
    <t>[07:58] N.IC CRASHED 발생</t>
  </si>
  <si>
    <t>E_005658-005659</t>
  </si>
  <si>
    <t>[07:58] 005658-005659 N.IC CRASHED N칩 영상 저장 안됨, 재촬영 005660-005661</t>
  </si>
  <si>
    <t>E_005699</t>
  </si>
  <si>
    <t>[03:45] osc 프로세스 멈춤/ Cannot operate the script observation since AUX is disconnected(pctcs 문제 없음)</t>
  </si>
  <si>
    <t>[09:21] 005699 ICS CRASHED로 전체 영상 저장 안됨, 재촬영 005700</t>
  </si>
  <si>
    <t>[09:21] ICS CRASHED 발생</t>
  </si>
  <si>
    <t>Site Seeing / 1.10 / 0.79 / 0.70</t>
  </si>
  <si>
    <t>40s/23K 30s/27K</t>
  </si>
  <si>
    <t>30s/36K</t>
  </si>
  <si>
    <t>/ / / / /</t>
  </si>
  <si>
    <t>/ / / / /</t>
  </si>
  <si>
    <t>달빛 영향으로 저녁 플랫 미촬영</t>
  </si>
  <si>
    <t>BLG Last target 299</t>
  </si>
  <si>
    <t>[09:31] osc 프로세스 멈춤/ Cannot operate the script observation since AUX is disconnected(pctcs 문제 없음)</t>
  </si>
  <si>
    <t>시저리프트 배터리 충전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</si>
</sst>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43158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0.02013888888888889</v>
      </c>
      <c r="D9" s="26">
        <v>1.3</v>
      </c>
      <c r="E9" s="26">
        <v>13.2</v>
      </c>
      <c r="F9" s="26">
        <v>41</v>
      </c>
      <c r="G9" s="27" t="s">
        <v>202</v>
      </c>
      <c r="H9" s="26">
        <v>4.1</v>
      </c>
      <c r="I9" s="28">
        <v>88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0.2020833333333333</v>
      </c>
      <c r="D10" s="26">
        <v>1.1</v>
      </c>
      <c r="E10" s="26">
        <v>11.4</v>
      </c>
      <c r="F10" s="26">
        <v>50</v>
      </c>
      <c r="G10" s="27" t="s">
        <v>209</v>
      </c>
      <c r="H10" s="26">
        <v>4.4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0.41041666666666665</v>
      </c>
      <c r="D11" s="33">
        <v>1</v>
      </c>
      <c r="E11" s="33">
        <v>10.6</v>
      </c>
      <c r="F11" s="33">
        <v>61</v>
      </c>
      <c r="G11" s="27" t="s">
        <v>200</v>
      </c>
      <c r="H11" s="33">
        <v>18.9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24.39027777777778</v>
      </c>
      <c r="D12" s="37">
        <f>AVERAGE(D9:D11)</f>
        <v>1.1333333333333335</v>
      </c>
      <c r="E12" s="37">
        <f>AVERAGE(E9:E11)</f>
        <v>11.733333333333334</v>
      </c>
      <c r="F12" s="38">
        <f>AVERAGE(F9:F11)</f>
        <v>50.666666666666664</v>
      </c>
      <c r="G12" s="11"/>
      <c r="H12" s="39">
        <f>AVERAGE(H9:H11)</f>
        <v>9.133333333333333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210</v>
      </c>
      <c r="F16" s="167" t="s">
        <v>199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0.9777777777777777</v>
      </c>
      <c r="D17" s="25">
        <v>0.9784722222222223</v>
      </c>
      <c r="E17" s="25">
        <v>0.02013888888888889</v>
      </c>
      <c r="F17" s="25">
        <v>0.2986111111111111</v>
      </c>
      <c r="G17" s="25">
        <v>0.41805555555555557</v>
      </c>
      <c r="H17" s="25"/>
      <c r="I17" s="25"/>
      <c r="J17" s="25"/>
      <c r="K17" s="25"/>
      <c r="L17" s="25"/>
      <c r="M17" s="25"/>
      <c r="N17" s="25">
        <v>0.4270833333333333</v>
      </c>
    </row>
    <row r="18" spans="1:14" s="2" customFormat="1" ht="13.5" customHeight="1">
      <c r="A18" s="11"/>
      <c r="B18" s="64" t="s">
        <v>12</v>
      </c>
      <c r="C18" s="44">
        <v>5446</v>
      </c>
      <c r="D18" s="43">
        <v>5447</v>
      </c>
      <c r="E18" s="43">
        <v>5452</v>
      </c>
      <c r="F18" s="43">
        <v>5636</v>
      </c>
      <c r="G18" s="43">
        <v>5712</v>
      </c>
      <c r="H18" s="43"/>
      <c r="I18" s="43"/>
      <c r="J18" s="43"/>
      <c r="K18" s="43"/>
      <c r="L18" s="43"/>
      <c r="M18" s="43"/>
      <c r="N18" s="43">
        <v>5721</v>
      </c>
    </row>
    <row r="19" spans="1:14" s="2" customFormat="1" ht="13.5" customHeight="1" thickBot="1">
      <c r="A19" s="11"/>
      <c r="B19" s="65" t="s">
        <v>13</v>
      </c>
      <c r="C19" s="137"/>
      <c r="D19" s="44">
        <v>5451</v>
      </c>
      <c r="E19" s="44">
        <v>5635</v>
      </c>
      <c r="F19" s="44">
        <v>5711</v>
      </c>
      <c r="G19" s="44">
        <v>5720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184</v>
      </c>
      <c r="F20" s="45">
        <f>IF(ISNUMBER(F18),F19-F18+1,"")</f>
        <v>76</v>
      </c>
      <c r="G20" s="45">
        <f t="shared" si="0"/>
        <v>9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8" t="s">
        <v>180</v>
      </c>
      <c r="G23" s="189"/>
      <c r="H23" s="192"/>
      <c r="I23" s="81">
        <v>5712</v>
      </c>
      <c r="J23" s="20">
        <v>5713</v>
      </c>
      <c r="K23" s="20" t="s">
        <v>110</v>
      </c>
      <c r="L23" s="188" t="s">
        <v>228</v>
      </c>
      <c r="M23" s="189"/>
      <c r="N23" s="190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8" t="s">
        <v>180</v>
      </c>
      <c r="G24" s="189"/>
      <c r="H24" s="192"/>
      <c r="I24" s="82"/>
      <c r="J24" s="80"/>
      <c r="K24" s="80" t="s">
        <v>111</v>
      </c>
      <c r="L24" s="188" t="s">
        <v>231</v>
      </c>
      <c r="M24" s="189"/>
      <c r="N24" s="190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8" t="s">
        <v>180</v>
      </c>
      <c r="G25" s="189"/>
      <c r="H25" s="192"/>
      <c r="I25" s="81">
        <v>5714</v>
      </c>
      <c r="J25" s="20"/>
      <c r="K25" s="20" t="s">
        <v>109</v>
      </c>
      <c r="L25" s="188" t="s">
        <v>229</v>
      </c>
      <c r="M25" s="189"/>
      <c r="N25" s="190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8" t="s">
        <v>230</v>
      </c>
      <c r="G26" s="189"/>
      <c r="H26" s="192"/>
      <c r="I26" s="81"/>
      <c r="J26" s="20"/>
      <c r="K26" s="20" t="s">
        <v>105</v>
      </c>
      <c r="L26" s="188" t="s">
        <v>180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0.1111111111111111</v>
      </c>
      <c r="D30" s="126">
        <v>0.24166666666666667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0.35277777777777775</v>
      </c>
      <c r="N30" s="128"/>
    </row>
    <row r="31" spans="1:14" s="2" customFormat="1" ht="13.5" customHeight="1">
      <c r="A31" s="11"/>
      <c r="B31" s="108" t="s">
        <v>41</v>
      </c>
      <c r="C31" s="116">
        <v>0.11180555555555556</v>
      </c>
      <c r="D31" s="32">
        <v>0.27847222222222223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0.3902777777777778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203</v>
      </c>
      <c r="D35" s="195"/>
      <c r="E35" s="194" t="s">
        <v>205</v>
      </c>
      <c r="F35" s="195"/>
      <c r="G35" s="194" t="s">
        <v>206</v>
      </c>
      <c r="H35" s="195"/>
      <c r="I35" s="194" t="s">
        <v>207</v>
      </c>
      <c r="J35" s="195"/>
      <c r="K35" s="194" t="s">
        <v>208</v>
      </c>
      <c r="L35" s="195"/>
      <c r="M35" s="194" t="s">
        <v>211</v>
      </c>
      <c r="N35" s="195"/>
    </row>
    <row r="36" spans="1:14" s="2" customFormat="1" ht="19.5" customHeight="1">
      <c r="A36" s="11"/>
      <c r="B36" s="225"/>
      <c r="C36" s="194" t="s">
        <v>212</v>
      </c>
      <c r="D36" s="195"/>
      <c r="E36" s="194" t="s">
        <v>213</v>
      </c>
      <c r="F36" s="195"/>
      <c r="G36" s="194" t="s">
        <v>216</v>
      </c>
      <c r="H36" s="195"/>
      <c r="I36" s="194" t="s">
        <v>217</v>
      </c>
      <c r="J36" s="195"/>
      <c r="K36" s="194" t="s">
        <v>221</v>
      </c>
      <c r="L36" s="195"/>
      <c r="M36" s="194" t="s">
        <v>223</v>
      </c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227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232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204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214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218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222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225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233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-160.3</v>
      </c>
      <c r="D57" s="56">
        <v>-163.8</v>
      </c>
      <c r="E57" s="98" t="s">
        <v>64</v>
      </c>
      <c r="F57" s="56">
        <v>25.3</v>
      </c>
      <c r="G57" s="56">
        <v>20.3</v>
      </c>
      <c r="H57" s="99" t="s">
        <v>95</v>
      </c>
      <c r="I57" s="146">
        <v>1</v>
      </c>
      <c r="J57" s="57" t="s">
        <v>181</v>
      </c>
      <c r="K57" s="207" t="s">
        <v>193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-163.88</v>
      </c>
      <c r="D58" s="56">
        <v>-167.39</v>
      </c>
      <c r="E58" s="99" t="s">
        <v>169</v>
      </c>
      <c r="F58" s="146">
        <v>22</v>
      </c>
      <c r="G58" s="146">
        <v>32</v>
      </c>
      <c r="H58" s="99" t="s">
        <v>184</v>
      </c>
      <c r="I58" s="146">
        <v>0</v>
      </c>
      <c r="J58" s="57" t="s">
        <v>182</v>
      </c>
      <c r="K58" s="207" t="s">
        <v>192</v>
      </c>
      <c r="L58" s="208"/>
      <c r="M58" s="207" t="s">
        <v>191</v>
      </c>
      <c r="N58" s="209"/>
      <c r="O58" s="7"/>
    </row>
    <row r="59" spans="2:15" s="52" customFormat="1" ht="22.5" customHeight="1">
      <c r="B59" s="100" t="s">
        <v>66</v>
      </c>
      <c r="C59" s="56">
        <v>-191.2</v>
      </c>
      <c r="D59" s="56">
        <v>-194.19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194</v>
      </c>
      <c r="L59" s="208"/>
      <c r="M59" s="207" t="s">
        <v>190</v>
      </c>
      <c r="N59" s="209"/>
      <c r="O59" s="7"/>
    </row>
    <row r="60" spans="2:15" s="52" customFormat="1" ht="22.5" customHeight="1">
      <c r="B60" s="100" t="s">
        <v>67</v>
      </c>
      <c r="C60" s="56">
        <v>-103.49</v>
      </c>
      <c r="D60" s="56">
        <v>-112.9</v>
      </c>
      <c r="E60" s="99" t="s">
        <v>163</v>
      </c>
      <c r="F60" s="58">
        <v>30</v>
      </c>
      <c r="G60" s="58">
        <v>25</v>
      </c>
      <c r="H60" s="99" t="s">
        <v>96</v>
      </c>
      <c r="I60" s="146">
        <v>0</v>
      </c>
      <c r="J60" s="57" t="s">
        <v>68</v>
      </c>
      <c r="K60" s="207" t="s">
        <v>196</v>
      </c>
      <c r="L60" s="208"/>
      <c r="M60" s="207" t="s">
        <v>195</v>
      </c>
      <c r="N60" s="209"/>
      <c r="O60" s="7"/>
    </row>
    <row r="61" spans="2:15" s="52" customFormat="1" ht="22.5" customHeight="1">
      <c r="B61" s="100" t="s">
        <v>69</v>
      </c>
      <c r="C61" s="56">
        <v>30.05</v>
      </c>
      <c r="D61" s="56">
        <v>25.1</v>
      </c>
      <c r="E61" s="99" t="s">
        <v>164</v>
      </c>
      <c r="F61" s="58">
        <v>25</v>
      </c>
      <c r="G61" s="58">
        <v>25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25.4</v>
      </c>
      <c r="D62" s="56">
        <v>20.99</v>
      </c>
      <c r="E62" s="99" t="s">
        <v>166</v>
      </c>
      <c r="F62" s="58">
        <v>275</v>
      </c>
      <c r="G62" s="58">
        <v>265</v>
      </c>
      <c r="H62" s="98" t="s">
        <v>73</v>
      </c>
      <c r="I62" s="148">
        <v>4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23.269</v>
      </c>
      <c r="D63" s="56">
        <v>18.92</v>
      </c>
      <c r="E63" s="99" t="s">
        <v>185</v>
      </c>
      <c r="F63" s="60">
        <v>3.6</v>
      </c>
      <c r="G63" s="62">
        <v>3.6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22.268</v>
      </c>
      <c r="D64" s="56">
        <v>18.05</v>
      </c>
      <c r="E64" s="99" t="s">
        <v>186</v>
      </c>
      <c r="F64" s="60">
        <v>1.6</v>
      </c>
      <c r="G64" s="62">
        <v>1.6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3.3E-06</v>
      </c>
      <c r="D65" s="61">
        <v>3.62E-06</v>
      </c>
      <c r="E65" s="98" t="s">
        <v>77</v>
      </c>
      <c r="F65" s="56">
        <v>20.5</v>
      </c>
      <c r="G65" s="62">
        <v>11.6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32.7</v>
      </c>
      <c r="G66" s="144">
        <v>62</v>
      </c>
      <c r="H66" s="104" t="s">
        <v>98</v>
      </c>
      <c r="I66" s="147">
        <v>14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2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60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2">
        <v>1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1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1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201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224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 t="s">
        <v>215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 t="s">
        <v>219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 t="s">
        <v>220</v>
      </c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 t="s">
        <v>226</v>
      </c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 t="s">
        <v>234</v>
      </c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 t="s">
        <v>235</v>
      </c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2018-02-27T10:52:51Z</dcterms:modified>
  <cp:category/>
  <cp:version/>
  <cp:contentType/>
  <cp:contentStatus/>
</cp:coreProperties>
</file>