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30" windowHeight="864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<sst xmlns="http://schemas.openxmlformats.org/spreadsheetml/2006/main" count="229" uniqueCount="215">
  <si>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</si>
  <si>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</si>
  <si>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</si>
  <si>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</si>
  <si>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</si>
  <si>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</si>
  <si>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</si>
  <si>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</si>
  <si>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</si>
  <si>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</si>
  <si>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</si>
  <si>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</si>
  <si>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</si>
  <si>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</si>
  <si>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</si>
  <si>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</si>
  <si>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</si>
  <si>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</si>
  <si>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</si>
  <si>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</si>
  <si>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</si>
  <si>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</si>
  <si>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</si>
  <si>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</si>
  <si>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</si>
  <si>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</si>
  <si>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</si>
  <si>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</si>
  <si>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</si>
  <si>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</si>
  <si>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</si>
  <si>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</si>
  <si>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</si>
  <si>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</si>
  <si>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</si>
  <si>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</si>
  <si>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</si>
  <si>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</si>
  <si>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</si>
  <si>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</si>
  <si>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</si>
  <si>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</si>
  <si>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</si>
  <si>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</si>
  <si>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</si>
  <si>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</si>
  <si>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</si>
  <si>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</si>
  <si>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</si>
  <si>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</si>
  <si>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</si>
  <si>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</si>
  <si>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</si>
  <si>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</si>
  <si>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</si>
  <si>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</si>
  <si>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</si>
  <si>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</si>
  <si>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</si>
  <si>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</si>
  <si>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</si>
  <si>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</si>
  <si>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</si>
  <si>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</si>
  <si>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</si>
  <si>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</si>
  <si>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</si>
  <si>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</si>
  <si>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</si>
  <si>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</si>
  <si>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</si>
  <si>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</si>
  <si>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</si>
  <si>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</si>
  <si>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</si>
  <si>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</si>
  <si>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</si>
  <si>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</si>
  <si>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</si>
  <si>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</si>
  <si>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</si>
  <si>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</si>
  <si>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</si>
  <si>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</si>
  <si>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</si>
  <si>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</si>
  <si>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</si>
  <si>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</si>
  <si>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</si>
  <si>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</si>
  <si>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</si>
  <si>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</si>
  <si>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</si>
  <si>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</si>
  <si>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</si>
  <si>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</si>
  <si>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</si>
  <si>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</si>
  <si>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</si>
  <si>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</si>
  <si>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</si>
  <si>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</si>
  <si>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</si>
  <si>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</si>
  <si>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</si>
  <si>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</si>
  <si>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</si>
  <si>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</si>
  <si>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</si>
  <si>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</si>
  <si>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</si>
  <si>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</si>
  <si>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</si>
  <si>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</si>
  <si>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</si>
  <si>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</si>
  <si>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</si>
  <si>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</si>
  <si>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</si>
  <si>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</si>
  <si>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</si>
  <si>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</si>
  <si>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</si>
  <si>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</si>
  <si>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</si>
  <si>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</si>
  <si>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</si>
  <si>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</si>
  <si>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</si>
  <si>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</si>
  <si>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</si>
  <si>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</si>
  <si>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</si>
  <si>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</si>
  <si>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</si>
  <si>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</si>
  <si>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</si>
  <si>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</si>
  <si>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</si>
  <si>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</si>
  <si>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</si>
  <si>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</si>
  <si>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</si>
  <si>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</si>
  <si>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</si>
  <si>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</si>
  <si>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</si>
  <si>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</si>
  <si>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</si>
  <si>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</si>
  <si>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</si>
  <si>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</si>
  <si>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</si>
  <si>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</si>
  <si>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</si>
  <si>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</si>
  <si>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</si>
  <si>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</si>
  <si>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</si>
  <si>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</si>
  <si>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</si>
  <si>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</si>
  <si>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</si>
  <si>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</si>
  <si>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</si>
  <si>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</si>
  <si>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</si>
  <si>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</si>
  <si>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</si>
  <si>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</si>
  <si>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</si>
  <si>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</si>
  <si>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</si>
  <si>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</si>
  <si>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</si>
  <si>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</si>
  <si>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</si>
  <si>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</si>
  <si>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</si>
  <si>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</si>
  <si>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</si>
  <si>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</si>
  <si>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</si>
  <si>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</si>
  <si>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</si>
  <si>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</si>
  <si>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</si>
  <si>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권민경</t>
  </si>
  <si>
    <t>CL</t>
  </si>
  <si>
    <t>KX2016-03-23:1381</t>
  </si>
  <si>
    <t>KS2016-01-13:1370</t>
  </si>
  <si>
    <t>KX2018-01-31:1531</t>
  </si>
  <si>
    <t>v7.2</t>
  </si>
  <si>
    <t>v7.2</t>
  </si>
  <si>
    <t>v7.3</t>
  </si>
  <si>
    <t>KG2016-06-02:1407</t>
  </si>
  <si>
    <t>v7.3</t>
  </si>
  <si>
    <t>ALL</t>
  </si>
  <si>
    <t>ALL</t>
  </si>
  <si>
    <t>N</t>
  </si>
  <si>
    <t>NEO</t>
  </si>
  <si>
    <t>BLG</t>
  </si>
  <si>
    <t>30s/27K 40s/25K</t>
  </si>
  <si>
    <t>40s/27K 60s/28K 60s/21K</t>
  </si>
  <si>
    <t>S_005212:N</t>
  </si>
  <si>
    <t>S_005252:M</t>
  </si>
  <si>
    <t>S_005259:N</t>
  </si>
  <si>
    <t>E_005410-005411</t>
  </si>
  <si>
    <t>005410-005411 용량 부족으로 영상 저장 안됨, 재촬영 005412-005413</t>
  </si>
  <si>
    <t>S_005422:T</t>
  </si>
  <si>
    <t>NE</t>
  </si>
  <si>
    <t>Site Seeing / 1.02 / 0.91 / 0.55</t>
  </si>
  <si>
    <t>60s/22K 40s/25K 30s/31K</t>
  </si>
  <si>
    <t>BLG Last target 245</t>
  </si>
  <si>
    <t>월령 40% 이상이 되어 방풍막 연결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</si>
</sst>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  <xf numFmtId="0" fontId="97" fillId="0" borderId="72" xfId="0" applyFont="1" applyBorder="1" applyAlignment="1">
      <alignment horizontal="center" vertical="center" wrapText="1"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3" fillId="6" borderId="20" xfId="0" applyFont="1" applyFill="1" applyBorder="1" applyAlignment="1">
      <alignment horizontal="center" vertical="center"/>
    </xf>
    <xf numFmtId="0" fontId="93" fillId="6" borderId="80" xfId="0" applyFont="1" applyFill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81" xfId="0" applyFont="1" applyFill="1" applyBorder="1" applyAlignment="1">
      <alignment horizontal="center" vertical="center" wrapText="1"/>
    </xf>
    <xf numFmtId="0" fontId="93" fillId="6" borderId="13" xfId="0" applyFont="1" applyFill="1" applyBorder="1" applyAlignment="1">
      <alignment horizontal="center" vertical="center"/>
    </xf>
    <xf numFmtId="0" fontId="89" fillId="0" borderId="82" xfId="0" applyFont="1" applyBorder="1" applyAlignment="1">
      <alignment horizontal="center" vertical="center"/>
    </xf>
    <xf numFmtId="0" fontId="89" fillId="0" borderId="83" xfId="0" applyFont="1" applyBorder="1" applyAlignment="1">
      <alignment horizontal="center" vertical="center"/>
    </xf>
    <xf numFmtId="0" fontId="89" fillId="0" borderId="84" xfId="0" applyFont="1" applyBorder="1" applyAlignment="1">
      <alignment horizontal="center" vertical="center"/>
    </xf>
    <xf numFmtId="0" fontId="93" fillId="0" borderId="8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86" xfId="0" applyFont="1" applyBorder="1" applyAlignment="1">
      <alignment horizontal="center" vertical="center"/>
    </xf>
    <xf numFmtId="0" fontId="96" fillId="0" borderId="87" xfId="0" applyFont="1" applyBorder="1" applyAlignment="1">
      <alignment horizontal="center" vertical="center"/>
    </xf>
    <xf numFmtId="0" fontId="96" fillId="0" borderId="88" xfId="0" applyFont="1" applyBorder="1" applyAlignment="1">
      <alignment horizontal="center" vertical="center"/>
    </xf>
    <xf numFmtId="0" fontId="96" fillId="0" borderId="89" xfId="0" applyFont="1" applyBorder="1" applyAlignment="1">
      <alignment horizontal="center" vertical="center"/>
    </xf>
    <xf numFmtId="0" fontId="96" fillId="0" borderId="90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1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0" fontId="7" fillId="41" borderId="92" xfId="33" applyNumberFormat="1" applyFont="1" applyFill="1" applyBorder="1" applyAlignment="1">
      <alignment horizontal="left" vertical="center"/>
      <protection/>
    </xf>
    <xf numFmtId="0" fontId="7" fillId="41" borderId="93" xfId="33" applyNumberFormat="1" applyFont="1" applyFill="1" applyBorder="1" applyAlignment="1">
      <alignment horizontal="left" vertical="center"/>
      <protection/>
    </xf>
    <xf numFmtId="0" fontId="97" fillId="0" borderId="71" xfId="0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93" fillId="0" borderId="15" xfId="0" applyFont="1" applyFill="1" applyBorder="1" applyAlignment="1">
      <alignment horizontal="center" vertical="center"/>
    </xf>
    <xf numFmtId="0" fontId="93" fillId="0" borderId="91" xfId="0" applyFont="1" applyFill="1" applyBorder="1" applyAlignment="1">
      <alignment horizontal="center" vertical="center"/>
    </xf>
    <xf numFmtId="0" fontId="93" fillId="0" borderId="94" xfId="0" applyFont="1" applyFill="1" applyBorder="1" applyAlignment="1">
      <alignment horizontal="center" vertical="center"/>
    </xf>
    <xf numFmtId="0" fontId="97" fillId="0" borderId="95" xfId="0" applyFont="1" applyBorder="1" applyAlignment="1">
      <alignment horizontal="center" vertical="center" wrapText="1"/>
    </xf>
    <xf numFmtId="14" fontId="98" fillId="0" borderId="86" xfId="0" applyNumberFormat="1" applyFont="1" applyBorder="1" applyAlignment="1">
      <alignment horizontal="left" vertical="center"/>
    </xf>
    <xf numFmtId="0" fontId="98" fillId="0" borderId="87" xfId="0" applyNumberFormat="1" applyFont="1" applyBorder="1" applyAlignment="1">
      <alignment horizontal="left" vertical="center"/>
    </xf>
    <xf numFmtId="0" fontId="98" fillId="0" borderId="88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7" fillId="0" borderId="97" xfId="0" applyFont="1" applyBorder="1" applyAlignment="1">
      <alignment horizontal="center" vertical="center" wrapText="1"/>
    </xf>
    <xf numFmtId="20" fontId="88" fillId="0" borderId="98" xfId="0" applyNumberFormat="1" applyFont="1" applyBorder="1" applyAlignment="1">
      <alignment horizontal="center" vertical="center"/>
    </xf>
    <xf numFmtId="20" fontId="88" fillId="0" borderId="99" xfId="0" applyNumberFormat="1" applyFont="1" applyBorder="1" applyAlignment="1">
      <alignment horizontal="center" vertical="center"/>
    </xf>
    <xf numFmtId="20" fontId="88" fillId="0" borderId="100" xfId="0" applyNumberFormat="1" applyFont="1" applyBorder="1" applyAlignment="1">
      <alignment horizontal="center" vertical="center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01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26" fillId="41" borderId="102" xfId="33" applyNumberFormat="1" applyFont="1" applyFill="1" applyBorder="1" applyAlignment="1">
      <alignment horizontal="left" vertical="center"/>
      <protection/>
    </xf>
    <xf numFmtId="0" fontId="7" fillId="41" borderId="103" xfId="33" applyNumberFormat="1" applyFont="1" applyFill="1" applyBorder="1" applyAlignment="1">
      <alignment horizontal="left" vertical="center"/>
      <protection/>
    </xf>
    <xf numFmtId="0" fontId="7" fillId="41" borderId="104" xfId="33" applyNumberFormat="1" applyFont="1" applyFill="1" applyBorder="1" applyAlignment="1">
      <alignment horizontal="left" vertical="center"/>
      <protection/>
    </xf>
    <xf numFmtId="0" fontId="93" fillId="0" borderId="38" xfId="0" applyFont="1" applyFill="1" applyBorder="1" applyAlignment="1">
      <alignment horizontal="center" vertical="center" wrapText="1"/>
    </xf>
    <xf numFmtId="0" fontId="93" fillId="0" borderId="105" xfId="0" applyFont="1" applyFill="1" applyBorder="1" applyAlignment="1">
      <alignment horizontal="center" vertical="center" wrapText="1"/>
    </xf>
    <xf numFmtId="0" fontId="93" fillId="0" borderId="106" xfId="0" applyFont="1" applyFill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105" xfId="0" applyNumberFormat="1" applyFont="1" applyBorder="1" applyAlignment="1">
      <alignment horizontal="left" vertical="center"/>
    </xf>
    <xf numFmtId="0" fontId="98" fillId="0" borderId="107" xfId="0" applyNumberFormat="1" applyFont="1" applyBorder="1" applyAlignment="1">
      <alignment horizontal="left" vertical="center"/>
    </xf>
    <xf numFmtId="0" fontId="26" fillId="41" borderId="10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15" zoomScaleNormal="115" workbookViewId="0" topLeftCell="A1">
      <selection activeCell="C1" sqref="C1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3">
        <v>43157</v>
      </c>
      <c r="D3" s="174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187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188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0.02152777777777778</v>
      </c>
      <c r="D9" s="26">
        <v>1</v>
      </c>
      <c r="E9" s="26">
        <v>13.4</v>
      </c>
      <c r="F9" s="26">
        <v>54</v>
      </c>
      <c r="G9" s="27" t="s">
        <v>199</v>
      </c>
      <c r="H9" s="26">
        <v>2.9</v>
      </c>
      <c r="I9" s="28">
        <v>79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0.19444444444444445</v>
      </c>
      <c r="D10" s="26">
        <v>0.9</v>
      </c>
      <c r="E10" s="26">
        <v>13.5</v>
      </c>
      <c r="F10" s="26">
        <v>21</v>
      </c>
      <c r="G10" s="27" t="s">
        <v>199</v>
      </c>
      <c r="H10" s="26">
        <v>4.9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0.4083333333333334</v>
      </c>
      <c r="D11" s="33">
        <v>1</v>
      </c>
      <c r="E11" s="33">
        <v>12.5</v>
      </c>
      <c r="F11" s="33">
        <v>54</v>
      </c>
      <c r="G11" s="27" t="s">
        <v>210</v>
      </c>
      <c r="H11" s="33">
        <v>16.8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24.386805555555558</v>
      </c>
      <c r="D12" s="37">
        <f>AVERAGE(D9:D11)</f>
        <v>0.9666666666666667</v>
      </c>
      <c r="E12" s="37">
        <f>AVERAGE(E9:E11)</f>
        <v>13.133333333333333</v>
      </c>
      <c r="F12" s="38">
        <f>AVERAGE(F9:F11)</f>
        <v>43</v>
      </c>
      <c r="G12" s="11"/>
      <c r="H12" s="39">
        <f>AVERAGE(H9:H11)</f>
        <v>8.200000000000001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197</v>
      </c>
      <c r="E16" s="168" t="s">
        <v>200</v>
      </c>
      <c r="F16" s="167" t="s">
        <v>201</v>
      </c>
      <c r="G16" s="167" t="s">
        <v>198</v>
      </c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0.9798611111111111</v>
      </c>
      <c r="D17" s="25">
        <v>0.9826388888888888</v>
      </c>
      <c r="E17" s="25">
        <v>0.02152777777777778</v>
      </c>
      <c r="F17" s="25">
        <v>0.29305555555555557</v>
      </c>
      <c r="G17" s="25">
        <v>0.4083333333333334</v>
      </c>
      <c r="H17" s="25"/>
      <c r="I17" s="25"/>
      <c r="J17" s="25"/>
      <c r="K17" s="25"/>
      <c r="L17" s="25"/>
      <c r="M17" s="25"/>
      <c r="N17" s="25">
        <v>0.42083333333333334</v>
      </c>
    </row>
    <row r="18" spans="1:14" s="2" customFormat="1" ht="13.5" customHeight="1">
      <c r="A18" s="11"/>
      <c r="B18" s="64" t="s">
        <v>12</v>
      </c>
      <c r="C18" s="44">
        <v>5165</v>
      </c>
      <c r="D18" s="43">
        <v>5166</v>
      </c>
      <c r="E18" s="43">
        <v>5177</v>
      </c>
      <c r="F18" s="43">
        <v>5355</v>
      </c>
      <c r="G18" s="43">
        <v>5432</v>
      </c>
      <c r="H18" s="43"/>
      <c r="I18" s="43"/>
      <c r="J18" s="43"/>
      <c r="K18" s="43"/>
      <c r="L18" s="43"/>
      <c r="M18" s="43"/>
      <c r="N18" s="43">
        <v>5442</v>
      </c>
    </row>
    <row r="19" spans="1:14" s="2" customFormat="1" ht="13.5" customHeight="1" thickBot="1">
      <c r="A19" s="11"/>
      <c r="B19" s="65" t="s">
        <v>13</v>
      </c>
      <c r="C19" s="137"/>
      <c r="D19" s="44">
        <v>5176</v>
      </c>
      <c r="E19" s="44">
        <v>5354</v>
      </c>
      <c r="F19" s="44">
        <v>5431</v>
      </c>
      <c r="G19" s="44">
        <v>5441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11</v>
      </c>
      <c r="E20" s="45">
        <f>IF(ISNUMBER(E18),E19-E18+1,"")</f>
        <v>178</v>
      </c>
      <c r="F20" s="45">
        <f>IF(ISNUMBER(F18),F19-F18+1,"")</f>
        <v>77</v>
      </c>
      <c r="G20" s="45">
        <f t="shared" si="0"/>
        <v>10</v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5" t="s">
        <v>100</v>
      </c>
      <c r="C22" s="76" t="s">
        <v>101</v>
      </c>
      <c r="D22" s="77" t="s">
        <v>102</v>
      </c>
      <c r="E22" s="78" t="s">
        <v>103</v>
      </c>
      <c r="F22" s="214" t="s">
        <v>170</v>
      </c>
      <c r="G22" s="215"/>
      <c r="H22" s="216"/>
      <c r="I22" s="83" t="s">
        <v>101</v>
      </c>
      <c r="J22" s="77" t="s">
        <v>102</v>
      </c>
      <c r="K22" s="77" t="s">
        <v>103</v>
      </c>
      <c r="L22" s="214" t="s">
        <v>170</v>
      </c>
      <c r="M22" s="215"/>
      <c r="N22" s="216"/>
    </row>
    <row r="23" spans="1:14" s="2" customFormat="1" ht="18.75" customHeight="1">
      <c r="A23" s="11"/>
      <c r="B23" s="186"/>
      <c r="C23" s="165"/>
      <c r="D23" s="165"/>
      <c r="E23" s="20" t="s">
        <v>108</v>
      </c>
      <c r="F23" s="217" t="s">
        <v>180</v>
      </c>
      <c r="G23" s="218"/>
      <c r="H23" s="219"/>
      <c r="I23" s="81"/>
      <c r="J23" s="20"/>
      <c r="K23" s="20" t="s">
        <v>110</v>
      </c>
      <c r="L23" s="217" t="s">
        <v>180</v>
      </c>
      <c r="M23" s="218"/>
      <c r="N23" s="220"/>
    </row>
    <row r="24" spans="1:14" s="2" customFormat="1" ht="18.75" customHeight="1">
      <c r="A24" s="11"/>
      <c r="B24" s="186"/>
      <c r="C24" s="166">
        <v>5171</v>
      </c>
      <c r="D24" s="166">
        <v>5172</v>
      </c>
      <c r="E24" s="79" t="s">
        <v>109</v>
      </c>
      <c r="F24" s="217" t="s">
        <v>202</v>
      </c>
      <c r="G24" s="218"/>
      <c r="H24" s="219"/>
      <c r="I24" s="82">
        <v>5437</v>
      </c>
      <c r="J24" s="80">
        <v>5439</v>
      </c>
      <c r="K24" s="80" t="s">
        <v>111</v>
      </c>
      <c r="L24" s="217" t="s">
        <v>212</v>
      </c>
      <c r="M24" s="218"/>
      <c r="N24" s="220"/>
    </row>
    <row r="25" spans="1:14" s="2" customFormat="1" ht="18.75" customHeight="1">
      <c r="A25" s="11" t="s">
        <v>107</v>
      </c>
      <c r="B25" s="186"/>
      <c r="C25" s="165"/>
      <c r="D25" s="165"/>
      <c r="E25" s="20" t="s">
        <v>106</v>
      </c>
      <c r="F25" s="217" t="s">
        <v>180</v>
      </c>
      <c r="G25" s="218"/>
      <c r="H25" s="219"/>
      <c r="I25" s="81"/>
      <c r="J25" s="20"/>
      <c r="K25" s="20" t="s">
        <v>109</v>
      </c>
      <c r="L25" s="217" t="s">
        <v>180</v>
      </c>
      <c r="M25" s="218"/>
      <c r="N25" s="220"/>
    </row>
    <row r="26" spans="1:14" s="2" customFormat="1" ht="18.75" customHeight="1">
      <c r="A26" s="11"/>
      <c r="B26" s="187"/>
      <c r="C26" s="165">
        <v>5174</v>
      </c>
      <c r="D26" s="165">
        <v>5176</v>
      </c>
      <c r="E26" s="169" t="s">
        <v>104</v>
      </c>
      <c r="F26" s="217" t="s">
        <v>203</v>
      </c>
      <c r="G26" s="218"/>
      <c r="H26" s="219"/>
      <c r="I26" s="81"/>
      <c r="J26" s="20"/>
      <c r="K26" s="20" t="s">
        <v>105</v>
      </c>
      <c r="L26" s="217" t="s">
        <v>180</v>
      </c>
      <c r="M26" s="218"/>
      <c r="N26" s="220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0.10833333333333334</v>
      </c>
      <c r="D30" s="126"/>
      <c r="E30" s="126">
        <v>0.24305555555555555</v>
      </c>
      <c r="F30" s="126"/>
      <c r="G30" s="126"/>
      <c r="H30" s="126"/>
      <c r="I30" s="126"/>
      <c r="J30" s="126"/>
      <c r="K30" s="126"/>
      <c r="L30" s="127"/>
      <c r="M30" s="119">
        <f>SUM(C30:L30)</f>
        <v>0.35138888888888886</v>
      </c>
      <c r="N30" s="128"/>
    </row>
    <row r="31" spans="1:14" s="2" customFormat="1" ht="13.5" customHeight="1">
      <c r="A31" s="11"/>
      <c r="B31" s="108" t="s">
        <v>41</v>
      </c>
      <c r="C31" s="116">
        <v>0.11527777777777777</v>
      </c>
      <c r="D31" s="32"/>
      <c r="E31" s="32">
        <v>0.27152777777777776</v>
      </c>
      <c r="F31" s="32"/>
      <c r="G31" s="32"/>
      <c r="H31" s="32"/>
      <c r="I31" s="32"/>
      <c r="J31" s="32"/>
      <c r="K31" s="32"/>
      <c r="L31" s="117"/>
      <c r="M31" s="120">
        <f>SUM(C31:L31)</f>
        <v>0.3868055555555555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196" t="s">
        <v>178</v>
      </c>
      <c r="C35" s="199" t="s">
        <v>204</v>
      </c>
      <c r="D35" s="200"/>
      <c r="E35" s="199" t="s">
        <v>205</v>
      </c>
      <c r="F35" s="200"/>
      <c r="G35" s="199" t="s">
        <v>206</v>
      </c>
      <c r="H35" s="200"/>
      <c r="I35" s="199" t="s">
        <v>207</v>
      </c>
      <c r="J35" s="200"/>
      <c r="K35" s="199" t="s">
        <v>209</v>
      </c>
      <c r="L35" s="200"/>
      <c r="M35" s="199"/>
      <c r="N35" s="200"/>
    </row>
    <row r="36" spans="1:14" s="2" customFormat="1" ht="19.5" customHeight="1">
      <c r="A36" s="11"/>
      <c r="B36" s="197"/>
      <c r="C36" s="199"/>
      <c r="D36" s="200"/>
      <c r="E36" s="199"/>
      <c r="F36" s="200"/>
      <c r="G36" s="199"/>
      <c r="H36" s="200"/>
      <c r="I36" s="199"/>
      <c r="J36" s="200"/>
      <c r="K36" s="199"/>
      <c r="L36" s="200"/>
      <c r="M36" s="199"/>
      <c r="N36" s="200"/>
    </row>
    <row r="37" spans="1:14" s="2" customFormat="1" ht="19.5" customHeight="1">
      <c r="A37" s="11"/>
      <c r="B37" s="197"/>
      <c r="C37" s="199"/>
      <c r="D37" s="200"/>
      <c r="E37" s="199"/>
      <c r="F37" s="200"/>
      <c r="G37" s="199"/>
      <c r="H37" s="200"/>
      <c r="I37" s="199"/>
      <c r="J37" s="200"/>
      <c r="K37" s="199"/>
      <c r="L37" s="200"/>
      <c r="M37" s="199"/>
      <c r="N37" s="200"/>
    </row>
    <row r="38" spans="1:14" s="2" customFormat="1" ht="19.5" customHeight="1">
      <c r="A38" s="11"/>
      <c r="B38" s="197"/>
      <c r="C38" s="199"/>
      <c r="D38" s="200"/>
      <c r="E38" s="199"/>
      <c r="F38" s="200"/>
      <c r="G38" s="199"/>
      <c r="H38" s="200"/>
      <c r="I38" s="199"/>
      <c r="J38" s="200"/>
      <c r="K38" s="199"/>
      <c r="L38" s="200"/>
      <c r="M38" s="199"/>
      <c r="N38" s="200"/>
    </row>
    <row r="39" spans="1:14" s="2" customFormat="1" ht="19.5" customHeight="1">
      <c r="A39" s="11"/>
      <c r="B39" s="197"/>
      <c r="C39" s="199"/>
      <c r="D39" s="200"/>
      <c r="E39" s="199"/>
      <c r="F39" s="200"/>
      <c r="G39" s="199"/>
      <c r="H39" s="200"/>
      <c r="I39" s="199"/>
      <c r="J39" s="200"/>
      <c r="K39" s="199"/>
      <c r="L39" s="200"/>
      <c r="M39" s="199"/>
      <c r="N39" s="200"/>
    </row>
    <row r="40" spans="1:14" s="2" customFormat="1" ht="19.5" customHeight="1">
      <c r="A40" s="11"/>
      <c r="B40" s="197"/>
      <c r="C40" s="199"/>
      <c r="D40" s="200"/>
      <c r="E40" s="199"/>
      <c r="F40" s="200"/>
      <c r="G40" s="199"/>
      <c r="H40" s="200"/>
      <c r="I40" s="199"/>
      <c r="J40" s="200"/>
      <c r="K40" s="199"/>
      <c r="L40" s="200"/>
      <c r="M40" s="199"/>
      <c r="N40" s="200"/>
    </row>
    <row r="41" spans="1:14" s="2" customFormat="1" ht="19.5" customHeight="1">
      <c r="A41" s="11"/>
      <c r="B41" s="198"/>
      <c r="C41" s="199"/>
      <c r="D41" s="200"/>
      <c r="E41" s="199"/>
      <c r="F41" s="200"/>
      <c r="G41" s="199"/>
      <c r="H41" s="200"/>
      <c r="I41" s="199"/>
      <c r="J41" s="200"/>
      <c r="K41" s="199"/>
      <c r="L41" s="200"/>
      <c r="M41" s="199"/>
      <c r="N41" s="200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1" t="s">
        <v>177</v>
      </c>
      <c r="C43" s="221"/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</row>
    <row r="44" spans="1:14" s="2" customFormat="1" ht="12" customHeight="1">
      <c r="A44" s="11"/>
      <c r="B44" s="222" t="s">
        <v>211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3"/>
      <c r="M44" s="223"/>
      <c r="N44" s="224"/>
    </row>
    <row r="45" spans="1:14" s="2" customFormat="1" ht="12" customHeight="1">
      <c r="A45" s="11"/>
      <c r="B45" s="170" t="s">
        <v>208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31" t="s">
        <v>213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191" t="s">
        <v>61</v>
      </c>
      <c r="K56" s="192"/>
      <c r="L56" s="193"/>
      <c r="M56" s="194" t="s">
        <v>62</v>
      </c>
      <c r="N56" s="195"/>
      <c r="O56" s="8"/>
    </row>
    <row r="57" spans="2:15" s="52" customFormat="1" ht="22.5" customHeight="1">
      <c r="B57" s="100" t="s">
        <v>63</v>
      </c>
      <c r="C57" s="56">
        <v>-160.619</v>
      </c>
      <c r="D57" s="56">
        <v>-163.35</v>
      </c>
      <c r="E57" s="98" t="s">
        <v>64</v>
      </c>
      <c r="F57" s="56">
        <v>25.1</v>
      </c>
      <c r="G57" s="56">
        <v>21.9</v>
      </c>
      <c r="H57" s="99" t="s">
        <v>95</v>
      </c>
      <c r="I57" s="146">
        <v>0</v>
      </c>
      <c r="J57" s="57" t="s">
        <v>181</v>
      </c>
      <c r="K57" s="179" t="s">
        <v>193</v>
      </c>
      <c r="L57" s="184"/>
      <c r="M57" s="179" t="s">
        <v>189</v>
      </c>
      <c r="N57" s="180"/>
      <c r="O57" s="7"/>
    </row>
    <row r="58" spans="2:15" s="52" customFormat="1" ht="22.5" customHeight="1">
      <c r="B58" s="100" t="s">
        <v>65</v>
      </c>
      <c r="C58" s="56">
        <v>-163.94</v>
      </c>
      <c r="D58" s="56">
        <v>-166.93</v>
      </c>
      <c r="E58" s="99" t="s">
        <v>169</v>
      </c>
      <c r="F58" s="146">
        <v>15</v>
      </c>
      <c r="G58" s="146">
        <v>29</v>
      </c>
      <c r="H58" s="99" t="s">
        <v>184</v>
      </c>
      <c r="I58" s="146">
        <v>0</v>
      </c>
      <c r="J58" s="57" t="s">
        <v>182</v>
      </c>
      <c r="K58" s="179" t="s">
        <v>192</v>
      </c>
      <c r="L58" s="184"/>
      <c r="M58" s="179" t="s">
        <v>191</v>
      </c>
      <c r="N58" s="180"/>
      <c r="O58" s="7"/>
    </row>
    <row r="59" spans="2:15" s="52" customFormat="1" ht="22.5" customHeight="1">
      <c r="B59" s="100" t="s">
        <v>66</v>
      </c>
      <c r="C59" s="56">
        <v>-191.9</v>
      </c>
      <c r="D59" s="56">
        <v>-194.32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179" t="s">
        <v>194</v>
      </c>
      <c r="L59" s="184"/>
      <c r="M59" s="179" t="s">
        <v>190</v>
      </c>
      <c r="N59" s="180"/>
      <c r="O59" s="7"/>
    </row>
    <row r="60" spans="2:15" s="52" customFormat="1" ht="22.5" customHeight="1">
      <c r="B60" s="100" t="s">
        <v>67</v>
      </c>
      <c r="C60" s="56">
        <v>-104.2</v>
      </c>
      <c r="D60" s="56">
        <v>-111.6</v>
      </c>
      <c r="E60" s="99" t="s">
        <v>163</v>
      </c>
      <c r="F60" s="58">
        <v>30</v>
      </c>
      <c r="G60" s="58">
        <v>30</v>
      </c>
      <c r="H60" s="99" t="s">
        <v>96</v>
      </c>
      <c r="I60" s="146">
        <v>0</v>
      </c>
      <c r="J60" s="57" t="s">
        <v>68</v>
      </c>
      <c r="K60" s="179" t="s">
        <v>196</v>
      </c>
      <c r="L60" s="184"/>
      <c r="M60" s="179" t="s">
        <v>195</v>
      </c>
      <c r="N60" s="180"/>
      <c r="O60" s="7"/>
    </row>
    <row r="61" spans="2:15" s="52" customFormat="1" ht="22.5" customHeight="1">
      <c r="B61" s="100" t="s">
        <v>69</v>
      </c>
      <c r="C61" s="56">
        <v>30.6</v>
      </c>
      <c r="D61" s="56">
        <v>26.2</v>
      </c>
      <c r="E61" s="99" t="s">
        <v>164</v>
      </c>
      <c r="F61" s="58">
        <v>25</v>
      </c>
      <c r="G61" s="58">
        <v>30</v>
      </c>
      <c r="H61" s="98" t="s">
        <v>70</v>
      </c>
      <c r="I61" s="148">
        <v>0</v>
      </c>
      <c r="J61" s="205" t="s">
        <v>71</v>
      </c>
      <c r="K61" s="225"/>
      <c r="L61" s="226"/>
      <c r="M61" s="226"/>
      <c r="N61" s="227"/>
      <c r="O61" s="7"/>
    </row>
    <row r="62" spans="2:15" s="52" customFormat="1" ht="22.5" customHeight="1">
      <c r="B62" s="100" t="s">
        <v>72</v>
      </c>
      <c r="C62" s="56">
        <v>26</v>
      </c>
      <c r="D62" s="56">
        <v>22</v>
      </c>
      <c r="E62" s="99" t="s">
        <v>166</v>
      </c>
      <c r="F62" s="58">
        <v>275</v>
      </c>
      <c r="G62" s="58">
        <v>270</v>
      </c>
      <c r="H62" s="98" t="s">
        <v>73</v>
      </c>
      <c r="I62" s="148">
        <v>0</v>
      </c>
      <c r="J62" s="206"/>
      <c r="K62" s="181"/>
      <c r="L62" s="182"/>
      <c r="M62" s="182"/>
      <c r="N62" s="183"/>
      <c r="O62" s="7"/>
    </row>
    <row r="63" spans="2:15" s="52" customFormat="1" ht="22.5" customHeight="1">
      <c r="B63" s="100" t="s">
        <v>74</v>
      </c>
      <c r="C63" s="56">
        <v>23.9</v>
      </c>
      <c r="D63" s="56">
        <v>19.9</v>
      </c>
      <c r="E63" s="99" t="s">
        <v>185</v>
      </c>
      <c r="F63" s="60">
        <v>3.8</v>
      </c>
      <c r="G63" s="62">
        <v>3.8</v>
      </c>
      <c r="H63" s="98" t="s">
        <v>75</v>
      </c>
      <c r="I63" s="148">
        <v>0</v>
      </c>
      <c r="J63" s="206"/>
      <c r="K63" s="181"/>
      <c r="L63" s="182"/>
      <c r="M63" s="182"/>
      <c r="N63" s="183"/>
      <c r="O63" s="7"/>
    </row>
    <row r="64" spans="2:15" s="52" customFormat="1" ht="22.5" customHeight="1">
      <c r="B64" s="100" t="s">
        <v>76</v>
      </c>
      <c r="C64" s="56">
        <v>22.697</v>
      </c>
      <c r="D64" s="56">
        <v>18.99</v>
      </c>
      <c r="E64" s="99" t="s">
        <v>186</v>
      </c>
      <c r="F64" s="60">
        <v>1.6</v>
      </c>
      <c r="G64" s="62">
        <v>1.6</v>
      </c>
      <c r="H64" s="103"/>
      <c r="I64" s="89"/>
      <c r="J64" s="206"/>
      <c r="K64" s="181"/>
      <c r="L64" s="182"/>
      <c r="M64" s="182"/>
      <c r="N64" s="183"/>
      <c r="O64" s="7"/>
    </row>
    <row r="65" spans="2:15" s="52" customFormat="1" ht="22.5" customHeight="1">
      <c r="B65" s="101" t="s">
        <v>126</v>
      </c>
      <c r="C65" s="61">
        <v>3.27E-06</v>
      </c>
      <c r="D65" s="61">
        <v>3.43E-06</v>
      </c>
      <c r="E65" s="98" t="s">
        <v>77</v>
      </c>
      <c r="F65" s="56">
        <v>20.3</v>
      </c>
      <c r="G65" s="62">
        <v>11.9</v>
      </c>
      <c r="H65" s="99" t="s">
        <v>97</v>
      </c>
      <c r="I65" s="62">
        <v>10</v>
      </c>
      <c r="J65" s="206"/>
      <c r="K65" s="181"/>
      <c r="L65" s="182"/>
      <c r="M65" s="182"/>
      <c r="N65" s="183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183</v>
      </c>
      <c r="F66" s="145">
        <v>31</v>
      </c>
      <c r="G66" s="144">
        <v>60.9</v>
      </c>
      <c r="H66" s="104" t="s">
        <v>98</v>
      </c>
      <c r="I66" s="147">
        <v>14</v>
      </c>
      <c r="J66" s="207"/>
      <c r="K66" s="188"/>
      <c r="L66" s="189"/>
      <c r="M66" s="189"/>
      <c r="N66" s="190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3" t="s">
        <v>144</v>
      </c>
      <c r="C75" s="204"/>
      <c r="D75" s="157">
        <v>0</v>
      </c>
      <c r="E75" s="204" t="s">
        <v>128</v>
      </c>
      <c r="F75" s="204"/>
      <c r="G75" s="160">
        <v>0</v>
      </c>
      <c r="H75" s="204" t="s">
        <v>133</v>
      </c>
      <c r="I75" s="204"/>
      <c r="J75" s="157">
        <v>0</v>
      </c>
      <c r="K75" s="204" t="s">
        <v>158</v>
      </c>
      <c r="L75" s="204"/>
      <c r="M75" s="162">
        <v>0</v>
      </c>
      <c r="N75" s="63"/>
      <c r="O75" s="9"/>
    </row>
    <row r="76" spans="2:15" s="52" customFormat="1" ht="18.75" customHeight="1">
      <c r="B76" s="208" t="s">
        <v>145</v>
      </c>
      <c r="C76" s="203"/>
      <c r="D76" s="158">
        <v>0</v>
      </c>
      <c r="E76" s="203" t="s">
        <v>129</v>
      </c>
      <c r="F76" s="203"/>
      <c r="G76" s="158">
        <v>0</v>
      </c>
      <c r="H76" s="203" t="s">
        <v>136</v>
      </c>
      <c r="I76" s="203"/>
      <c r="J76" s="158">
        <v>0</v>
      </c>
      <c r="K76" s="203" t="s">
        <v>143</v>
      </c>
      <c r="L76" s="203"/>
      <c r="M76" s="163">
        <v>0</v>
      </c>
      <c r="N76" s="63"/>
      <c r="O76" s="9"/>
    </row>
    <row r="77" spans="2:15" s="52" customFormat="1" ht="18.75" customHeight="1">
      <c r="B77" s="208" t="s">
        <v>146</v>
      </c>
      <c r="C77" s="203"/>
      <c r="D77" s="158">
        <v>0</v>
      </c>
      <c r="E77" s="203" t="s">
        <v>130</v>
      </c>
      <c r="F77" s="203"/>
      <c r="G77" s="158">
        <v>0</v>
      </c>
      <c r="H77" s="203" t="s">
        <v>160</v>
      </c>
      <c r="I77" s="203"/>
      <c r="J77" s="161">
        <v>0</v>
      </c>
      <c r="K77" s="203" t="s">
        <v>162</v>
      </c>
      <c r="L77" s="203"/>
      <c r="M77" s="163">
        <v>0</v>
      </c>
      <c r="N77" s="63"/>
      <c r="O77" s="9"/>
    </row>
    <row r="78" spans="2:15" s="52" customFormat="1" ht="18.75" customHeight="1">
      <c r="B78" s="208" t="s">
        <v>147</v>
      </c>
      <c r="C78" s="203"/>
      <c r="D78" s="158">
        <v>0</v>
      </c>
      <c r="E78" s="203" t="s">
        <v>131</v>
      </c>
      <c r="F78" s="203"/>
      <c r="G78" s="158">
        <v>0</v>
      </c>
      <c r="H78" s="203" t="s">
        <v>161</v>
      </c>
      <c r="I78" s="203"/>
      <c r="J78" s="158">
        <v>0</v>
      </c>
      <c r="K78" s="203" t="s">
        <v>159</v>
      </c>
      <c r="L78" s="203"/>
      <c r="M78" s="163">
        <v>0</v>
      </c>
      <c r="N78" s="63"/>
      <c r="O78" s="9"/>
    </row>
    <row r="79" spans="2:15" s="52" customFormat="1" ht="18.75" customHeight="1">
      <c r="B79" s="208" t="s">
        <v>148</v>
      </c>
      <c r="C79" s="203"/>
      <c r="D79" s="158">
        <v>0</v>
      </c>
      <c r="E79" s="203" t="s">
        <v>134</v>
      </c>
      <c r="F79" s="203"/>
      <c r="G79" s="158">
        <v>0</v>
      </c>
      <c r="H79" s="203" t="s">
        <v>138</v>
      </c>
      <c r="I79" s="203"/>
      <c r="J79" s="161">
        <v>0</v>
      </c>
      <c r="K79" s="203" t="s">
        <v>142</v>
      </c>
      <c r="L79" s="203"/>
      <c r="M79" s="163">
        <v>0</v>
      </c>
      <c r="N79" s="63"/>
      <c r="O79" s="9"/>
    </row>
    <row r="80" spans="2:15" s="52" customFormat="1" ht="18.75" customHeight="1">
      <c r="B80" s="208" t="s">
        <v>113</v>
      </c>
      <c r="C80" s="203"/>
      <c r="D80" s="158">
        <v>0</v>
      </c>
      <c r="E80" s="203" t="s">
        <v>135</v>
      </c>
      <c r="F80" s="203"/>
      <c r="G80" s="158">
        <v>0</v>
      </c>
      <c r="H80" s="203" t="s">
        <v>139</v>
      </c>
      <c r="I80" s="203"/>
      <c r="J80" s="161">
        <v>0</v>
      </c>
      <c r="K80" s="203" t="s">
        <v>127</v>
      </c>
      <c r="L80" s="203"/>
      <c r="M80" s="163">
        <v>0</v>
      </c>
      <c r="N80" s="63"/>
      <c r="O80" s="9"/>
    </row>
    <row r="81" spans="2:15" s="52" customFormat="1" ht="18.75" customHeight="1">
      <c r="B81" s="208" t="s">
        <v>122</v>
      </c>
      <c r="C81" s="203"/>
      <c r="D81" s="158">
        <v>0</v>
      </c>
      <c r="E81" s="203" t="s">
        <v>132</v>
      </c>
      <c r="F81" s="203"/>
      <c r="G81" s="158">
        <v>0</v>
      </c>
      <c r="H81" s="203" t="s">
        <v>140</v>
      </c>
      <c r="I81" s="203"/>
      <c r="J81" s="158">
        <v>0</v>
      </c>
      <c r="K81" s="203"/>
      <c r="L81" s="203"/>
      <c r="M81" s="163"/>
      <c r="N81" s="63"/>
      <c r="O81" s="9"/>
    </row>
    <row r="82" spans="2:15" s="52" customFormat="1" ht="18.75" customHeight="1">
      <c r="B82" s="212" t="s">
        <v>123</v>
      </c>
      <c r="C82" s="175"/>
      <c r="D82" s="159">
        <v>0</v>
      </c>
      <c r="E82" s="175" t="s">
        <v>137</v>
      </c>
      <c r="F82" s="175"/>
      <c r="G82" s="159">
        <v>0</v>
      </c>
      <c r="H82" s="175" t="s">
        <v>141</v>
      </c>
      <c r="I82" s="175"/>
      <c r="J82" s="159">
        <v>0</v>
      </c>
      <c r="K82" s="175"/>
      <c r="L82" s="17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8" t="s">
        <v>214</v>
      </c>
      <c r="C85" s="229"/>
      <c r="D85" s="229"/>
      <c r="E85" s="229"/>
      <c r="F85" s="229"/>
      <c r="G85" s="229"/>
      <c r="H85" s="229"/>
      <c r="I85" s="229"/>
      <c r="J85" s="229"/>
      <c r="K85" s="229"/>
      <c r="L85" s="229"/>
      <c r="M85" s="229"/>
      <c r="N85" s="230"/>
      <c r="O85" s="7"/>
    </row>
    <row r="86" spans="2:15" s="52" customFormat="1" ht="12" customHeight="1">
      <c r="B86" s="176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8"/>
      <c r="O86" s="7"/>
    </row>
    <row r="87" spans="2:15" s="52" customFormat="1" ht="12" customHeight="1">
      <c r="B87" s="176"/>
      <c r="C87" s="177"/>
      <c r="D87" s="177"/>
      <c r="E87" s="177"/>
      <c r="F87" s="177"/>
      <c r="G87" s="177"/>
      <c r="H87" s="177"/>
      <c r="I87" s="177"/>
      <c r="J87" s="177"/>
      <c r="K87" s="177"/>
      <c r="L87" s="177"/>
      <c r="M87" s="177"/>
      <c r="N87" s="178"/>
      <c r="O87" s="7"/>
    </row>
    <row r="88" spans="2:15" s="52" customFormat="1" ht="12" customHeight="1">
      <c r="B88" s="176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8"/>
      <c r="O88" s="7"/>
    </row>
    <row r="89" spans="2:15" s="52" customFormat="1" ht="12" customHeight="1">
      <c r="B89" s="176"/>
      <c r="C89" s="177"/>
      <c r="D89" s="177"/>
      <c r="E89" s="177"/>
      <c r="F89" s="177"/>
      <c r="G89" s="177"/>
      <c r="H89" s="177"/>
      <c r="I89" s="177"/>
      <c r="J89" s="177"/>
      <c r="K89" s="177"/>
      <c r="L89" s="177"/>
      <c r="M89" s="177"/>
      <c r="N89" s="178"/>
      <c r="O89" s="7"/>
    </row>
    <row r="90" spans="2:15" s="52" customFormat="1" ht="12" customHeight="1">
      <c r="B90" s="176"/>
      <c r="C90" s="177"/>
      <c r="D90" s="177"/>
      <c r="E90" s="177"/>
      <c r="F90" s="177"/>
      <c r="G90" s="177"/>
      <c r="H90" s="177"/>
      <c r="I90" s="177"/>
      <c r="J90" s="177"/>
      <c r="K90" s="177"/>
      <c r="L90" s="177"/>
      <c r="M90" s="177"/>
      <c r="N90" s="178"/>
      <c r="O90" s="7"/>
    </row>
    <row r="91" spans="2:15" s="52" customFormat="1" ht="12" customHeight="1">
      <c r="B91" s="176"/>
      <c r="C91" s="177"/>
      <c r="D91" s="177"/>
      <c r="E91" s="177"/>
      <c r="F91" s="177"/>
      <c r="G91" s="177"/>
      <c r="H91" s="177"/>
      <c r="I91" s="177"/>
      <c r="J91" s="177"/>
      <c r="K91" s="177"/>
      <c r="L91" s="177"/>
      <c r="M91" s="177"/>
      <c r="N91" s="178"/>
      <c r="O91" s="7"/>
    </row>
    <row r="92" spans="2:15" s="52" customFormat="1" ht="12" customHeight="1">
      <c r="B92" s="176"/>
      <c r="C92" s="177"/>
      <c r="D92" s="177"/>
      <c r="E92" s="177"/>
      <c r="F92" s="177"/>
      <c r="G92" s="177"/>
      <c r="H92" s="177"/>
      <c r="I92" s="177"/>
      <c r="J92" s="177"/>
      <c r="K92" s="177"/>
      <c r="L92" s="177"/>
      <c r="M92" s="177"/>
      <c r="N92" s="178"/>
      <c r="O92" s="7"/>
    </row>
    <row r="93" spans="2:15" s="52" customFormat="1" ht="12" customHeight="1">
      <c r="B93" s="176"/>
      <c r="C93" s="177"/>
      <c r="D93" s="177"/>
      <c r="E93" s="177"/>
      <c r="F93" s="177"/>
      <c r="G93" s="177"/>
      <c r="H93" s="177"/>
      <c r="I93" s="177"/>
      <c r="J93" s="177"/>
      <c r="K93" s="177"/>
      <c r="L93" s="177"/>
      <c r="M93" s="177"/>
      <c r="N93" s="178"/>
      <c r="O93" s="7"/>
    </row>
    <row r="94" spans="2:15" s="52" customFormat="1" ht="12" customHeight="1">
      <c r="B94" s="176"/>
      <c r="C94" s="177"/>
      <c r="D94" s="177"/>
      <c r="E94" s="177"/>
      <c r="F94" s="177"/>
      <c r="G94" s="177"/>
      <c r="H94" s="177"/>
      <c r="I94" s="177"/>
      <c r="J94" s="177"/>
      <c r="K94" s="177"/>
      <c r="L94" s="177"/>
      <c r="M94" s="177"/>
      <c r="N94" s="178"/>
      <c r="O94" s="7"/>
    </row>
    <row r="95" spans="2:15" s="52" customFormat="1" ht="12" customHeight="1">
      <c r="B95" s="176"/>
      <c r="C95" s="177"/>
      <c r="D95" s="177"/>
      <c r="E95" s="177"/>
      <c r="F95" s="177"/>
      <c r="G95" s="177"/>
      <c r="H95" s="177"/>
      <c r="I95" s="177"/>
      <c r="J95" s="177"/>
      <c r="K95" s="177"/>
      <c r="L95" s="177"/>
      <c r="M95" s="177"/>
      <c r="N95" s="178"/>
      <c r="O95" s="7"/>
    </row>
    <row r="96" spans="2:15" s="52" customFormat="1" ht="12" customHeight="1">
      <c r="B96" s="176"/>
      <c r="C96" s="177"/>
      <c r="D96" s="177"/>
      <c r="E96" s="177"/>
      <c r="F96" s="177"/>
      <c r="G96" s="177"/>
      <c r="H96" s="177"/>
      <c r="I96" s="177"/>
      <c r="J96" s="177"/>
      <c r="K96" s="177"/>
      <c r="L96" s="177"/>
      <c r="M96" s="177"/>
      <c r="N96" s="178"/>
      <c r="O96" s="7"/>
    </row>
    <row r="97" spans="2:15" s="52" customFormat="1" ht="12" customHeight="1">
      <c r="B97" s="176"/>
      <c r="C97" s="177"/>
      <c r="D97" s="177"/>
      <c r="E97" s="177"/>
      <c r="F97" s="177"/>
      <c r="G97" s="177"/>
      <c r="H97" s="177"/>
      <c r="I97" s="177"/>
      <c r="J97" s="177"/>
      <c r="K97" s="177"/>
      <c r="L97" s="177"/>
      <c r="M97" s="177"/>
      <c r="N97" s="178"/>
      <c r="O97" s="7"/>
    </row>
    <row r="98" spans="2:15" s="52" customFormat="1" ht="12" customHeight="1">
      <c r="B98" s="176"/>
      <c r="C98" s="177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8"/>
      <c r="O98" s="7"/>
    </row>
    <row r="99" spans="2:15" s="52" customFormat="1" ht="12" customHeight="1">
      <c r="B99" s="176"/>
      <c r="C99" s="177"/>
      <c r="D99" s="177"/>
      <c r="E99" s="177"/>
      <c r="F99" s="177"/>
      <c r="G99" s="177"/>
      <c r="H99" s="177"/>
      <c r="I99" s="177"/>
      <c r="J99" s="177"/>
      <c r="K99" s="177"/>
      <c r="L99" s="177"/>
      <c r="M99" s="177"/>
      <c r="N99" s="178"/>
      <c r="O99" s="7"/>
    </row>
    <row r="100" spans="2:15" s="52" customFormat="1" ht="12" customHeight="1">
      <c r="B100" s="209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1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KMTNet-CTIO</cp:lastModifiedBy>
  <cp:lastPrinted>2016-06-07T08:56:29Z</cp:lastPrinted>
  <dcterms:created xsi:type="dcterms:W3CDTF">2015-02-04T05:26:32Z</dcterms:created>
  <dcterms:modified xsi:type="dcterms:W3CDTF">2018-02-26T10:39:30Z</dcterms:modified>
  <cp:category/>
  <cp:version/>
  <cp:contentType/>
  <cp:contentStatus/>
</cp:coreProperties>
</file>