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<sst xmlns="http://schemas.openxmlformats.org/spreadsheetml/2006/main" count="222" uniqueCount="211">
  <si>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</si>
  <si>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</si>
  <si>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</si>
  <si>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</si>
  <si>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</si>
  <si>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</si>
  <si>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</si>
  <si>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</si>
  <si>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</si>
  <si>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</si>
  <si>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</si>
  <si>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</si>
  <si>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</si>
  <si>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</si>
  <si>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</si>
  <si>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</si>
  <si>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</si>
  <si>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</si>
  <si>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</si>
  <si>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</si>
  <si>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</si>
  <si>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</si>
  <si>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</si>
  <si>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</si>
  <si>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</si>
  <si>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</si>
  <si>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</si>
  <si>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</si>
  <si>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</si>
  <si>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</si>
  <si>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</si>
  <si>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</si>
  <si>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</si>
  <si>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</si>
  <si>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</si>
  <si>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</si>
  <si>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</si>
  <si>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</si>
  <si>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</si>
  <si>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</si>
  <si>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</si>
  <si>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</si>
  <si>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</si>
  <si>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</si>
  <si>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</si>
  <si>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</si>
  <si>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</si>
  <si>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</si>
  <si>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</si>
  <si>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</si>
  <si>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</si>
  <si>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</si>
  <si>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</si>
  <si>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</si>
  <si>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</si>
  <si>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</si>
  <si>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</si>
  <si>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</si>
  <si>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</si>
  <si>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</si>
  <si>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</si>
  <si>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</si>
  <si>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</si>
  <si>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</si>
  <si>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</si>
  <si>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</si>
  <si>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</si>
  <si>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</si>
  <si>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</si>
  <si>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</si>
  <si>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</si>
  <si>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</si>
  <si>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</si>
  <si>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</si>
  <si>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</si>
  <si>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</si>
  <si>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</si>
  <si>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</si>
  <si>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</si>
  <si>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</si>
  <si>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</si>
  <si>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</si>
  <si>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</si>
  <si>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</si>
  <si>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</si>
  <si>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</si>
  <si>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</si>
  <si>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</si>
  <si>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</si>
  <si>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</si>
  <si>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</si>
  <si>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</si>
  <si>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</si>
  <si>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</si>
  <si>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</si>
  <si>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</si>
  <si>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</si>
  <si>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</si>
  <si>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</si>
  <si>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</si>
  <si>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</si>
  <si>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</si>
  <si>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</si>
  <si>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</si>
  <si>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</si>
  <si>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</si>
  <si>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</si>
  <si>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</si>
  <si>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</si>
  <si>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</si>
  <si>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</si>
  <si>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</si>
  <si>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</si>
  <si>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</si>
  <si>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</si>
  <si>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</si>
  <si>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</si>
  <si>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</si>
  <si>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</si>
  <si>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</si>
  <si>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</si>
  <si>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</si>
  <si>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</si>
  <si>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</si>
  <si>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</si>
  <si>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</si>
  <si>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</si>
  <si>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</si>
  <si>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</si>
  <si>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</si>
  <si>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</si>
  <si>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</si>
  <si>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</si>
  <si>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</si>
  <si>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</si>
  <si>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</si>
  <si>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</si>
  <si>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</si>
  <si>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</si>
  <si>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</si>
  <si>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</si>
  <si>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</si>
  <si>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</si>
  <si>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</si>
  <si>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</si>
  <si>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</si>
  <si>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</si>
  <si>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</si>
  <si>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</si>
  <si>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</si>
  <si>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</si>
  <si>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</si>
  <si>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</si>
  <si>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</si>
  <si>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</si>
  <si>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</si>
  <si>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</si>
  <si>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</si>
  <si>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</si>
  <si>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</si>
  <si>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</si>
  <si>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</si>
  <si>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</si>
  <si>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</si>
  <si>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</si>
  <si>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</si>
  <si>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</si>
  <si>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</si>
  <si>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</si>
  <si>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</si>
  <si>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</si>
  <si>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</si>
  <si>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</si>
  <si>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</si>
  <si>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</si>
  <si>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</si>
  <si>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</si>
  <si>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</si>
  <si>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</si>
  <si>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</si>
  <si>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</si>
  <si>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</si>
  <si>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</si>
  <si>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</si>
  <si>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</si>
  <si>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</si>
  <si>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</si>
  <si>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</si>
  <si>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</si>
  <si>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</si>
  <si>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</si>
  <si>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</si>
  <si>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</si>
  <si>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</si>
  <si>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OFF</t>
  </si>
  <si>
    <t>고승원</t>
  </si>
  <si>
    <t>BEGIN</t>
  </si>
  <si>
    <t>ALL</t>
  </si>
  <si>
    <t>돔 방풍막 연결 해제</t>
  </si>
  <si>
    <t>NE</t>
  </si>
  <si>
    <t>구름의 영향으로 오후플랫 미촬영</t>
  </si>
  <si>
    <t>카메라 컴프레셔에 불순물 여과용 필터 설치</t>
  </si>
  <si>
    <t>037293-037294 ESO0494-1의 고도 입력 잘못됨.</t>
  </si>
  <si>
    <t>ENG-SN</t>
  </si>
  <si>
    <t>[13:39] 짙은 구름으로 관측중단</t>
  </si>
  <si>
    <t>[15:23] 관측종료</t>
  </si>
  <si>
    <t>-</t>
  </si>
  <si>
    <t>-</t>
  </si>
  <si>
    <t>W</t>
  </si>
  <si>
    <t>ESE</t>
  </si>
  <si>
    <t>관측후 N2가스 보관압력:0psi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</si>
</sst>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76">
      <selection activeCell="B88" sqref="B88:N8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43428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53.23741007194245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0.4361111111111111</v>
      </c>
      <c r="D9" s="26">
        <v>1.3</v>
      </c>
      <c r="E9" s="26">
        <v>13.1</v>
      </c>
      <c r="F9" s="26">
        <v>44</v>
      </c>
      <c r="G9" s="27" t="s">
        <v>199</v>
      </c>
      <c r="H9" s="26">
        <v>2.2</v>
      </c>
      <c r="I9" s="28">
        <v>98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 t="s">
        <v>207</v>
      </c>
      <c r="E10" s="26">
        <v>12.9</v>
      </c>
      <c r="F10" s="26">
        <v>45</v>
      </c>
      <c r="G10" s="27" t="s">
        <v>209</v>
      </c>
      <c r="H10" s="26">
        <v>3.1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0.7027777777777778</v>
      </c>
      <c r="D11" s="33" t="s">
        <v>206</v>
      </c>
      <c r="E11" s="33">
        <v>12</v>
      </c>
      <c r="F11" s="33">
        <v>48</v>
      </c>
      <c r="G11" s="27" t="s">
        <v>208</v>
      </c>
      <c r="H11" s="33">
        <v>1.1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24.26666666666667</v>
      </c>
      <c r="D12" s="37">
        <f>AVERAGE(D9:D11)</f>
        <v>1.3</v>
      </c>
      <c r="E12" s="37">
        <f>AVERAGE(E9:E11)</f>
        <v>12.666666666666666</v>
      </c>
      <c r="F12" s="38">
        <f>AVERAGE(F9:F11)</f>
        <v>45.666666666666664</v>
      </c>
      <c r="G12" s="11"/>
      <c r="H12" s="39">
        <f>AVERAGE(H9:H11)</f>
        <v>2.1333333333333333</v>
      </c>
      <c r="I12" s="11"/>
      <c r="J12" s="40">
        <f>AVERAGE(J9:J11)</f>
        <v>5.666666666666667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196</v>
      </c>
      <c r="D16" s="167" t="s">
        <v>197</v>
      </c>
      <c r="E16" s="168" t="s">
        <v>203</v>
      </c>
      <c r="F16" s="167" t="s">
        <v>197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0.375</v>
      </c>
      <c r="D17" s="25">
        <v>0.3847222222222222</v>
      </c>
      <c r="E17" s="25">
        <v>0.4145833333333333</v>
      </c>
      <c r="F17" s="25">
        <v>0.6409722222222222</v>
      </c>
      <c r="G17" s="25"/>
      <c r="H17" s="25">
        <v>0.56875</v>
      </c>
      <c r="I17" s="25"/>
      <c r="J17" s="25"/>
      <c r="K17" s="25"/>
      <c r="L17" s="25"/>
      <c r="M17" s="25"/>
      <c r="N17" s="25">
        <v>0.7020833333333334</v>
      </c>
    </row>
    <row r="18" spans="1:14" s="2" customFormat="1" ht="13.5" customHeight="1">
      <c r="A18" s="11"/>
      <c r="B18" s="64" t="s">
        <v>12</v>
      </c>
      <c r="C18" s="44">
        <v>37197</v>
      </c>
      <c r="D18" s="43">
        <v>37198</v>
      </c>
      <c r="E18" s="43">
        <v>37203</v>
      </c>
      <c r="F18" s="43">
        <v>37302</v>
      </c>
      <c r="G18" s="43"/>
      <c r="H18" s="43"/>
      <c r="I18" s="43"/>
      <c r="J18" s="43"/>
      <c r="K18" s="43"/>
      <c r="L18" s="43"/>
      <c r="M18" s="43"/>
      <c r="N18" s="43">
        <v>37307</v>
      </c>
    </row>
    <row r="19" spans="1:14" s="2" customFormat="1" ht="13.5" customHeight="1" thickBot="1">
      <c r="A19" s="11"/>
      <c r="B19" s="65" t="s">
        <v>13</v>
      </c>
      <c r="C19" s="137"/>
      <c r="D19" s="44">
        <v>37202</v>
      </c>
      <c r="E19" s="44">
        <v>37301</v>
      </c>
      <c r="F19" s="44">
        <v>37306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99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/>
      <c r="J23" s="20"/>
      <c r="K23" s="20" t="s">
        <v>110</v>
      </c>
      <c r="L23" s="190"/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109</v>
      </c>
      <c r="F24" s="190"/>
      <c r="G24" s="191"/>
      <c r="H24" s="194"/>
      <c r="I24" s="82"/>
      <c r="J24" s="80"/>
      <c r="K24" s="80" t="s">
        <v>111</v>
      </c>
      <c r="L24" s="190"/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/>
      <c r="J25" s="20"/>
      <c r="K25" s="20" t="s">
        <v>109</v>
      </c>
      <c r="L25" s="190"/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104</v>
      </c>
      <c r="F26" s="190"/>
      <c r="G26" s="191"/>
      <c r="H26" s="194"/>
      <c r="I26" s="81"/>
      <c r="J26" s="20"/>
      <c r="K26" s="20" t="s">
        <v>105</v>
      </c>
      <c r="L26" s="190"/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0.28958333333333336</v>
      </c>
    </row>
    <row r="31" spans="1:14" s="2" customFormat="1" ht="13.5" customHeight="1">
      <c r="A31" s="11"/>
      <c r="B31" s="108" t="s">
        <v>41</v>
      </c>
      <c r="C31" s="116"/>
      <c r="D31" s="32">
        <v>0.28958333333333336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0.28958333333333336</v>
      </c>
      <c r="N31" s="124"/>
    </row>
    <row r="32" spans="1:15" s="2" customFormat="1" ht="13.5" customHeight="1">
      <c r="A32" s="11"/>
      <c r="B32" s="109" t="s">
        <v>42</v>
      </c>
      <c r="C32" s="132"/>
      <c r="D32" s="133">
        <v>0.13541666666666666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0.13541666666666666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/>
      <c r="D35" s="197"/>
      <c r="E35" s="196"/>
      <c r="F35" s="197"/>
      <c r="G35" s="196"/>
      <c r="H35" s="197"/>
      <c r="I35" s="196"/>
      <c r="J35" s="197"/>
      <c r="K35" s="196"/>
      <c r="L35" s="197"/>
      <c r="M35" s="196"/>
      <c r="N35" s="197"/>
    </row>
    <row r="36" spans="1:14" s="2" customFormat="1" ht="19.5" customHeight="1">
      <c r="A36" s="11"/>
      <c r="B36" s="227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200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202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204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 t="s">
        <v>205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-156.4</v>
      </c>
      <c r="D57" s="56">
        <v>-157</v>
      </c>
      <c r="E57" s="98" t="s">
        <v>64</v>
      </c>
      <c r="F57" s="56">
        <v>25.3</v>
      </c>
      <c r="G57" s="56">
        <v>25.3</v>
      </c>
      <c r="H57" s="99" t="s">
        <v>95</v>
      </c>
      <c r="I57" s="146">
        <v>0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-152.1</v>
      </c>
      <c r="D58" s="56">
        <v>-153.1</v>
      </c>
      <c r="E58" s="99" t="s">
        <v>169</v>
      </c>
      <c r="F58" s="146">
        <v>16</v>
      </c>
      <c r="G58" s="146">
        <v>18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-207.1</v>
      </c>
      <c r="D59" s="56">
        <v>-206.3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>
        <v>-106.9</v>
      </c>
      <c r="D60" s="56">
        <v>-107.6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26.1</v>
      </c>
      <c r="D61" s="56">
        <v>25.2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22.3</v>
      </c>
      <c r="D62" s="56">
        <v>21.7</v>
      </c>
      <c r="E62" s="99" t="s">
        <v>166</v>
      </c>
      <c r="F62" s="58">
        <v>265</v>
      </c>
      <c r="G62" s="58">
        <v>265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19.4</v>
      </c>
      <c r="D63" s="56">
        <v>18.9</v>
      </c>
      <c r="E63" s="99" t="s">
        <v>184</v>
      </c>
      <c r="F63" s="60">
        <v>5</v>
      </c>
      <c r="G63" s="62">
        <v>5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18.9</v>
      </c>
      <c r="D64" s="56">
        <v>18.1</v>
      </c>
      <c r="E64" s="99" t="s">
        <v>185</v>
      </c>
      <c r="F64" s="60">
        <v>0.2</v>
      </c>
      <c r="G64" s="62">
        <v>0.2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5.47E-07</v>
      </c>
      <c r="D65" s="61">
        <v>5.82E-07</v>
      </c>
      <c r="E65" s="98" t="s">
        <v>77</v>
      </c>
      <c r="F65" s="56">
        <v>15</v>
      </c>
      <c r="G65" s="62">
        <v>13.5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41</v>
      </c>
      <c r="G66" s="144">
        <v>50.2</v>
      </c>
      <c r="H66" s="104" t="s">
        <v>98</v>
      </c>
      <c r="I66" s="147" t="s">
        <v>194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1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4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198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9" t="s">
        <v>201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1"/>
      <c r="O86" s="7"/>
    </row>
    <row r="87" spans="2:15" s="52" customFormat="1" ht="12" customHeight="1">
      <c r="B87" s="175" t="s">
        <v>210</v>
      </c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2018-11-24T17:21:32Z</dcterms:modified>
  <cp:category/>
  <cp:version/>
  <cp:contentType/>
  <cp:contentStatus/>
</cp:coreProperties>
</file>