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<sst xmlns="http://schemas.openxmlformats.org/spreadsheetml/2006/main" count="223" uniqueCount="212">
  <si>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</si>
  <si>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</si>
  <si>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</si>
  <si>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</si>
  <si>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</si>
  <si>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</si>
  <si>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</si>
  <si>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</si>
  <si>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</si>
  <si>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</si>
  <si>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</si>
  <si>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</si>
  <si>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</si>
  <si>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</si>
  <si>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</si>
  <si>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</si>
  <si>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</si>
  <si>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</si>
  <si>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</si>
  <si>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</si>
  <si>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</si>
  <si>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</si>
  <si>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</si>
  <si>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</si>
  <si>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</si>
  <si>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</si>
  <si>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</si>
  <si>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</si>
  <si>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</si>
  <si>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</si>
  <si>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</si>
  <si>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</si>
  <si>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</si>
  <si>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</si>
  <si>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</si>
  <si>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</si>
  <si>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</si>
  <si>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</si>
  <si>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</si>
  <si>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</si>
  <si>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</si>
  <si>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</si>
  <si>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</si>
  <si>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</si>
  <si>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</si>
  <si>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</si>
  <si>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</si>
  <si>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</si>
  <si>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</si>
  <si>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</si>
  <si>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</si>
  <si>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</si>
  <si>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</si>
  <si>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</si>
  <si>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</si>
  <si>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</si>
  <si>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</si>
  <si>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</si>
  <si>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</si>
  <si>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</si>
  <si>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</si>
  <si>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</si>
  <si>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</si>
  <si>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</si>
  <si>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</si>
  <si>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</si>
  <si>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</si>
  <si>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</si>
  <si>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</si>
  <si>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</si>
  <si>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</si>
  <si>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</si>
  <si>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</si>
  <si>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</si>
  <si>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</si>
  <si>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</si>
  <si>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</si>
  <si>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</si>
  <si>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</si>
  <si>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</si>
  <si>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</si>
  <si>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</si>
  <si>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</si>
  <si>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</si>
  <si>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</si>
  <si>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</si>
  <si>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</si>
  <si>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</si>
  <si>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</si>
  <si>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</si>
  <si>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</si>
  <si>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</si>
  <si>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</si>
  <si>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</si>
  <si>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</si>
  <si>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</si>
  <si>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</si>
  <si>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</si>
  <si>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</si>
  <si>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</si>
  <si>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</si>
  <si>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</si>
  <si>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</si>
  <si>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</si>
  <si>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</si>
  <si>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</si>
  <si>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</si>
  <si>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</si>
  <si>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</si>
  <si>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</si>
  <si>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</si>
  <si>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</si>
  <si>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</si>
  <si>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</si>
  <si>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</si>
  <si>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</si>
  <si>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</si>
  <si>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</si>
  <si>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</si>
  <si>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</si>
  <si>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</si>
  <si>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</si>
  <si>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</si>
  <si>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</si>
  <si>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</si>
  <si>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</si>
  <si>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</si>
  <si>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</si>
  <si>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</si>
  <si>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</si>
  <si>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</si>
  <si>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</si>
  <si>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</si>
  <si>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</si>
  <si>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</si>
  <si>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</si>
  <si>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</si>
  <si>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</si>
  <si>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</si>
  <si>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</si>
  <si>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</si>
  <si>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</si>
  <si>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</si>
  <si>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</si>
  <si>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</si>
  <si>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</si>
  <si>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</si>
  <si>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</si>
  <si>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</si>
  <si>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</si>
  <si>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</si>
  <si>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</si>
  <si>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</si>
  <si>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</si>
  <si>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</si>
  <si>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</si>
  <si>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</si>
  <si>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</si>
  <si>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</si>
  <si>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</si>
  <si>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</si>
  <si>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</si>
  <si>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</si>
  <si>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</si>
  <si>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</si>
  <si>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</si>
  <si>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</si>
  <si>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</si>
  <si>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</si>
  <si>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</si>
  <si>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</si>
  <si>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</si>
  <si>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</si>
  <si>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</si>
  <si>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</si>
  <si>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</si>
  <si>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</si>
  <si>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</si>
  <si>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</si>
  <si>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</si>
  <si>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</si>
  <si>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</si>
  <si>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</si>
  <si>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</si>
  <si>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</si>
  <si>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</si>
  <si>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</si>
  <si>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</si>
  <si>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</si>
  <si>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</si>
  <si>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</si>
  <si>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</si>
  <si>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</si>
  <si>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</si>
  <si>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</si>
  <si>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</si>
  <si>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OFF</t>
  </si>
  <si>
    <t>방풍막 연결 해제</t>
  </si>
  <si>
    <t>관측후 N2가스 보관압력 : 0 psi</t>
  </si>
  <si>
    <t>MJKIM</t>
  </si>
  <si>
    <t>ALL</t>
  </si>
  <si>
    <t>관측 전 주경 co2청소 실시</t>
  </si>
  <si>
    <t>20s/28k 30s/27k 40s/23k</t>
  </si>
  <si>
    <t>20s/20k 30s/23k 40s/23k</t>
  </si>
  <si>
    <t>S_034933:N</t>
  </si>
  <si>
    <t>ESE</t>
  </si>
  <si>
    <t>S_034943:M</t>
  </si>
  <si>
    <t xml:space="preserve">                </t>
  </si>
  <si>
    <t>SE</t>
  </si>
  <si>
    <t>ESE</t>
  </si>
  <si>
    <t>40s/25k 30s/28k 20s/20k</t>
  </si>
  <si>
    <t>30s/23k 20s/21k 10s/16k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</si>
</sst>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9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43412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0.42291666666666666</v>
      </c>
      <c r="D9" s="26">
        <v>2.6</v>
      </c>
      <c r="E9" s="26">
        <v>8</v>
      </c>
      <c r="F9" s="26">
        <v>49</v>
      </c>
      <c r="G9" s="27" t="s">
        <v>205</v>
      </c>
      <c r="H9" s="26">
        <v>1.1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0.5715277777777777</v>
      </c>
      <c r="D10" s="26">
        <v>2.5</v>
      </c>
      <c r="E10" s="26">
        <v>7.5</v>
      </c>
      <c r="F10" s="26">
        <v>43</v>
      </c>
      <c r="G10" s="27" t="s">
        <v>208</v>
      </c>
      <c r="H10" s="26">
        <v>3.8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0.7340277777777778</v>
      </c>
      <c r="D11" s="33">
        <v>1.6</v>
      </c>
      <c r="E11" s="33">
        <v>7.5</v>
      </c>
      <c r="F11" s="33">
        <v>55</v>
      </c>
      <c r="G11" s="27" t="s">
        <v>209</v>
      </c>
      <c r="H11" s="33">
        <v>3.6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24.311111111111114</v>
      </c>
      <c r="D12" s="37">
        <f>AVERAGE(D9:D11)</f>
        <v>2.233333333333333</v>
      </c>
      <c r="E12" s="37">
        <f>AVERAGE(E9:E11)</f>
        <v>7.666666666666667</v>
      </c>
      <c r="F12" s="38">
        <f>AVERAGE(F9:F11)</f>
        <v>49</v>
      </c>
      <c r="G12" s="11"/>
      <c r="H12" s="39">
        <f>AVERAGE(H9:H11)</f>
        <v>2.8333333333333335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199</v>
      </c>
      <c r="F16" s="167" t="s">
        <v>200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0.3506944444444444</v>
      </c>
      <c r="D17" s="25">
        <v>0.3534722222222222</v>
      </c>
      <c r="E17" s="25">
        <v>0.3875</v>
      </c>
      <c r="F17" s="25">
        <v>0.7659722222222222</v>
      </c>
      <c r="G17" s="25"/>
      <c r="H17" s="25"/>
      <c r="I17" s="25"/>
      <c r="J17" s="25"/>
      <c r="K17" s="25"/>
      <c r="L17" s="25"/>
      <c r="M17" s="25"/>
      <c r="N17" s="25">
        <v>0.7784722222222222</v>
      </c>
    </row>
    <row r="18" spans="1:14" s="2" customFormat="1" ht="13.5" customHeight="1">
      <c r="A18" s="11"/>
      <c r="B18" s="64" t="s">
        <v>12</v>
      </c>
      <c r="C18" s="44">
        <v>34912</v>
      </c>
      <c r="D18" s="43">
        <v>34913</v>
      </c>
      <c r="E18" s="43">
        <v>34924</v>
      </c>
      <c r="F18" s="43">
        <v>35102</v>
      </c>
      <c r="G18" s="43"/>
      <c r="H18" s="43"/>
      <c r="I18" s="43"/>
      <c r="J18" s="43"/>
      <c r="K18" s="43"/>
      <c r="L18" s="43"/>
      <c r="M18" s="43"/>
      <c r="N18" s="43">
        <v>35113</v>
      </c>
    </row>
    <row r="19" spans="1:14" s="2" customFormat="1" ht="13.5" customHeight="1" thickBot="1">
      <c r="A19" s="11"/>
      <c r="B19" s="65" t="s">
        <v>13</v>
      </c>
      <c r="C19" s="137"/>
      <c r="D19" s="44">
        <v>34923</v>
      </c>
      <c r="E19" s="44">
        <v>35101</v>
      </c>
      <c r="F19" s="44">
        <v>35112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178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>
        <v>34918</v>
      </c>
      <c r="D24" s="166">
        <v>34920</v>
      </c>
      <c r="E24" s="79" t="s">
        <v>109</v>
      </c>
      <c r="F24" s="190" t="s">
        <v>202</v>
      </c>
      <c r="G24" s="191"/>
      <c r="H24" s="194"/>
      <c r="I24" s="82">
        <v>35102</v>
      </c>
      <c r="J24" s="80">
        <v>35104</v>
      </c>
      <c r="K24" s="80" t="s">
        <v>111</v>
      </c>
      <c r="L24" s="190" t="s">
        <v>210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>
        <v>34921</v>
      </c>
      <c r="D26" s="165">
        <v>34923</v>
      </c>
      <c r="E26" s="169" t="s">
        <v>104</v>
      </c>
      <c r="F26" s="190" t="s">
        <v>203</v>
      </c>
      <c r="G26" s="191"/>
      <c r="H26" s="194"/>
      <c r="I26" s="81">
        <v>35105</v>
      </c>
      <c r="J26" s="20">
        <v>35107</v>
      </c>
      <c r="K26" s="20" t="s">
        <v>105</v>
      </c>
      <c r="L26" s="190" t="s">
        <v>211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>
        <v>0.3111111111111111</v>
      </c>
      <c r="G30" s="126"/>
      <c r="H30" s="126"/>
      <c r="I30" s="126"/>
      <c r="J30" s="126"/>
      <c r="K30" s="126"/>
      <c r="L30" s="127"/>
      <c r="M30" s="119">
        <f>SUM(C30:L30)</f>
        <v>0.3111111111111111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>
        <v>0.375</v>
      </c>
      <c r="G31" s="32"/>
      <c r="H31" s="32"/>
      <c r="I31" s="32"/>
      <c r="J31" s="32"/>
      <c r="K31" s="32"/>
      <c r="L31" s="117"/>
      <c r="M31" s="120">
        <f>SUM(C31:L31)</f>
        <v>0.375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204</v>
      </c>
      <c r="D35" s="197"/>
      <c r="E35" s="196" t="s">
        <v>206</v>
      </c>
      <c r="F35" s="197"/>
      <c r="G35" s="196" t="s">
        <v>207</v>
      </c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-157.1</v>
      </c>
      <c r="D57" s="56">
        <v>-159.1</v>
      </c>
      <c r="E57" s="98" t="s">
        <v>64</v>
      </c>
      <c r="F57" s="56">
        <v>24.9</v>
      </c>
      <c r="G57" s="56">
        <v>23.3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-153.9</v>
      </c>
      <c r="D58" s="56">
        <v>-156</v>
      </c>
      <c r="E58" s="99" t="s">
        <v>169</v>
      </c>
      <c r="F58" s="146">
        <v>15</v>
      </c>
      <c r="G58" s="146">
        <v>15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-207.6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-107.5</v>
      </c>
      <c r="D60" s="56">
        <v>-111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24.6</v>
      </c>
      <c r="D61" s="56">
        <v>21.6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21.2</v>
      </c>
      <c r="D62" s="56">
        <v>18.6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18.3</v>
      </c>
      <c r="D63" s="56">
        <v>15.8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17.8</v>
      </c>
      <c r="D64" s="56">
        <v>15.4</v>
      </c>
      <c r="E64" s="99" t="s">
        <v>185</v>
      </c>
      <c r="F64" s="60">
        <v>0</v>
      </c>
      <c r="G64" s="62">
        <v>0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2.02E-05</v>
      </c>
      <c r="D65" s="61">
        <v>1.99E-05</v>
      </c>
      <c r="E65" s="98" t="s">
        <v>77</v>
      </c>
      <c r="F65" s="56">
        <v>16.1</v>
      </c>
      <c r="G65" s="62">
        <v>7.3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40.4</v>
      </c>
      <c r="G66" s="144">
        <v>61.9</v>
      </c>
      <c r="H66" s="104" t="s">
        <v>98</v>
      </c>
      <c r="I66" s="147" t="s">
        <v>196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1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4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197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9" t="s">
        <v>198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5" t="s">
        <v>201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2018-11-08T18:52:06Z</dcterms:modified>
  <cp:category/>
  <cp:version/>
  <cp:contentType/>
  <cp:contentStatus/>
</cp:coreProperties>
</file>