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<sst xmlns="http://schemas.openxmlformats.org/spreadsheetml/2006/main" count="215" uniqueCount="203">
  <si>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</si>
  <si>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</si>
  <si>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</si>
  <si>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</si>
  <si>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</si>
  <si>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</si>
  <si>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</si>
  <si>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</si>
  <si>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</si>
  <si>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</si>
  <si>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</si>
  <si>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</si>
  <si>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</si>
  <si>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</si>
  <si>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</si>
  <si>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</si>
  <si>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</si>
  <si>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</si>
  <si>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</si>
  <si>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</si>
  <si>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</si>
  <si>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</si>
  <si>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</si>
  <si>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</si>
  <si>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</si>
  <si>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</si>
  <si>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</si>
  <si>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</si>
  <si>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</si>
  <si>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</si>
  <si>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</si>
  <si>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</si>
  <si>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</si>
  <si>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</si>
  <si>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</si>
  <si>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</si>
  <si>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</si>
  <si>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</si>
  <si>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</si>
  <si>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</si>
  <si>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</si>
  <si>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</si>
  <si>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</si>
  <si>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</si>
  <si>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</si>
  <si>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</si>
  <si>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</si>
  <si>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</si>
  <si>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</si>
  <si>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</si>
  <si>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</si>
  <si>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</si>
  <si>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</si>
  <si>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</si>
  <si>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</si>
  <si>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</si>
  <si>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</si>
  <si>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</si>
  <si>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</si>
  <si>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</si>
  <si>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</si>
  <si>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</si>
  <si>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</si>
  <si>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</si>
  <si>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</si>
  <si>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</si>
  <si>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</si>
  <si>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</si>
  <si>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</si>
  <si>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</si>
  <si>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</si>
  <si>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</si>
  <si>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</si>
  <si>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</si>
  <si>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</si>
  <si>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</si>
  <si>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</si>
  <si>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</si>
  <si>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</si>
  <si>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</si>
  <si>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</si>
  <si>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</si>
  <si>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</si>
  <si>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</si>
  <si>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</si>
  <si>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</si>
  <si>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</si>
  <si>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</si>
  <si>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</si>
  <si>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</si>
  <si>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</si>
  <si>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</si>
  <si>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</si>
  <si>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</si>
  <si>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</si>
  <si>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</si>
  <si>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</si>
  <si>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</si>
  <si>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</si>
  <si>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</si>
  <si>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</si>
  <si>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</si>
  <si>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</si>
  <si>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</si>
  <si>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</si>
  <si>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</si>
  <si>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</si>
  <si>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</si>
  <si>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</si>
  <si>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</si>
  <si>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</si>
  <si>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</si>
  <si>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</si>
  <si>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</si>
  <si>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</si>
  <si>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</si>
  <si>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</si>
  <si>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</si>
  <si>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</si>
  <si>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</si>
  <si>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</si>
  <si>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</si>
  <si>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</si>
  <si>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</si>
  <si>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</si>
  <si>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</si>
  <si>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</si>
  <si>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</si>
  <si>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</si>
  <si>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</si>
  <si>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</si>
  <si>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</si>
  <si>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</si>
  <si>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</si>
  <si>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</si>
  <si>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</si>
  <si>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</si>
  <si>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</si>
  <si>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</si>
  <si>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</si>
  <si>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</si>
  <si>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</si>
  <si>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</si>
  <si>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</si>
  <si>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</si>
  <si>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</si>
  <si>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</si>
  <si>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</si>
  <si>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</si>
  <si>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</si>
  <si>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</si>
  <si>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</si>
  <si>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</si>
  <si>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</si>
  <si>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</si>
  <si>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</si>
  <si>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</si>
  <si>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</si>
  <si>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</si>
  <si>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</si>
  <si>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</si>
  <si>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</si>
  <si>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</si>
  <si>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</si>
  <si>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</si>
  <si>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</si>
  <si>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</si>
  <si>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</si>
  <si>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</si>
  <si>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</si>
  <si>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</si>
  <si>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</si>
  <si>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</si>
  <si>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</si>
  <si>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</si>
  <si>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</si>
  <si>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</si>
  <si>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</si>
  <si>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</si>
  <si>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</si>
  <si>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</si>
  <si>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</si>
  <si>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</si>
  <si>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</si>
  <si>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</si>
  <si>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</si>
  <si>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</si>
  <si>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</si>
  <si>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</si>
  <si>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</si>
  <si>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</si>
  <si>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</si>
  <si>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</si>
  <si>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</si>
  <si>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</si>
  <si>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고승원</t>
  </si>
  <si>
    <t>망원경 돔셔터 소음 문제 및 FSA 교체 준비 작업</t>
  </si>
  <si>
    <t>dry air flow 작동 중단.</t>
  </si>
  <si>
    <t>-</t>
  </si>
  <si>
    <t>-</t>
  </si>
  <si>
    <t>WNW</t>
  </si>
  <si>
    <t>WSW</t>
  </si>
  <si>
    <t>SW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</si>
</sst>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6">
      <selection activeCell="G16" sqref="G1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43393</v>
      </c>
      <c r="D3" s="176"/>
      <c r="E3" s="12"/>
      <c r="F3" s="12"/>
      <c r="G3" s="12"/>
      <c r="H3" s="11"/>
      <c r="I3" s="11"/>
      <c r="J3" s="11"/>
      <c r="K3" s="110" t="s">
        <v>44</v>
      </c>
      <c r="L3" s="143" t="e">
        <f>(M31-(M32+M33))/M31*100</f>
        <v>#DIV/0!</v>
      </c>
      <c r="M3" s="111" t="s">
        <v>45</v>
      </c>
      <c r="N3" s="143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0.4083333333333334</v>
      </c>
      <c r="D9" s="26" t="s">
        <v>198</v>
      </c>
      <c r="E9" s="26">
        <v>13.7</v>
      </c>
      <c r="F9" s="26">
        <v>90</v>
      </c>
      <c r="G9" s="27" t="s">
        <v>200</v>
      </c>
      <c r="H9" s="26">
        <v>0.3</v>
      </c>
      <c r="I9" s="28">
        <v>90</v>
      </c>
      <c r="J9" s="29">
        <v>16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</v>
      </c>
      <c r="D10" s="26" t="s">
        <v>199</v>
      </c>
      <c r="E10" s="26">
        <v>13.8</v>
      </c>
      <c r="F10" s="26">
        <v>70</v>
      </c>
      <c r="G10" s="27" t="s">
        <v>201</v>
      </c>
      <c r="H10" s="26">
        <v>1.7</v>
      </c>
      <c r="I10" s="11"/>
      <c r="J10" s="30">
        <v>16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0.5833333333333334</v>
      </c>
      <c r="D11" s="33" t="s">
        <v>198</v>
      </c>
      <c r="E11" s="33">
        <v>13.9</v>
      </c>
      <c r="F11" s="33">
        <v>58</v>
      </c>
      <c r="G11" s="27" t="s">
        <v>202</v>
      </c>
      <c r="H11" s="33">
        <v>0.8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24.174999999999997</v>
      </c>
      <c r="D12" s="37" t="e">
        <f>AVERAGE(D9:D11)</f>
        <v>#DIV/0!</v>
      </c>
      <c r="E12" s="37">
        <f>AVERAGE(E9:E11)</f>
        <v>13.799999999999999</v>
      </c>
      <c r="F12" s="38">
        <f>AVERAGE(F9:F11)</f>
        <v>72.66666666666667</v>
      </c>
      <c r="G12" s="11"/>
      <c r="H12" s="39">
        <f>AVERAGE(H9:H11)</f>
        <v>0.9333333333333332</v>
      </c>
      <c r="I12" s="11"/>
      <c r="J12" s="40">
        <f>AVERAGE(J9:J11)</f>
        <v>13.333333333333334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0.5319444444444444</v>
      </c>
      <c r="D17" s="25">
        <v>0.5534722222222223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0.5576388888888889</v>
      </c>
    </row>
    <row r="18" spans="1:14" s="2" customFormat="1" ht="13.5" customHeight="1">
      <c r="A18" s="11"/>
      <c r="B18" s="64" t="s">
        <v>12</v>
      </c>
      <c r="C18" s="44">
        <v>31754</v>
      </c>
      <c r="D18" s="43">
        <v>31755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31760</v>
      </c>
    </row>
    <row r="19" spans="1:14" s="2" customFormat="1" ht="13.5" customHeight="1" thickBot="1">
      <c r="A19" s="11"/>
      <c r="B19" s="65" t="s">
        <v>13</v>
      </c>
      <c r="C19" s="137"/>
      <c r="D19" s="44">
        <v>31759</v>
      </c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0.34097222222222223</v>
      </c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0.34097222222222223</v>
      </c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/>
      <c r="D35" s="202"/>
      <c r="E35" s="201"/>
      <c r="F35" s="202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-156</v>
      </c>
      <c r="D57" s="56">
        <v>-156.1</v>
      </c>
      <c r="E57" s="98" t="s">
        <v>64</v>
      </c>
      <c r="F57" s="56">
        <v>25.8</v>
      </c>
      <c r="G57" s="56">
        <v>25.8</v>
      </c>
      <c r="H57" s="99" t="s">
        <v>95</v>
      </c>
      <c r="I57" s="146">
        <v>0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-153</v>
      </c>
      <c r="D58" s="56">
        <v>-153.1</v>
      </c>
      <c r="E58" s="99" t="s">
        <v>169</v>
      </c>
      <c r="F58" s="146">
        <v>37</v>
      </c>
      <c r="G58" s="146">
        <v>31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-207.6</v>
      </c>
      <c r="D59" s="56">
        <v>-207.6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-106.8</v>
      </c>
      <c r="D60" s="56">
        <v>-107.1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27.2</v>
      </c>
      <c r="D61" s="56">
        <v>27.5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23.8</v>
      </c>
      <c r="D62" s="56">
        <v>24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21.1</v>
      </c>
      <c r="D63" s="56">
        <v>21.3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20.6</v>
      </c>
      <c r="D64" s="56">
        <v>20.7</v>
      </c>
      <c r="E64" s="99" t="s">
        <v>185</v>
      </c>
      <c r="F64" s="60">
        <v>0</v>
      </c>
      <c r="G64" s="62">
        <v>0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1.83E-05</v>
      </c>
      <c r="D65" s="61">
        <v>1.82E-05</v>
      </c>
      <c r="E65" s="98" t="s">
        <v>77</v>
      </c>
      <c r="F65" s="56">
        <v>17.8</v>
      </c>
      <c r="G65" s="62">
        <v>17.5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69</v>
      </c>
      <c r="G66" s="144">
        <v>63</v>
      </c>
      <c r="H66" s="104" t="s">
        <v>98</v>
      </c>
      <c r="I66" s="147">
        <v>10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0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196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8" t="s">
        <v>197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2018-10-20T13:55:21Z</dcterms:modified>
  <cp:category/>
  <cp:version/>
  <cp:contentType/>
  <cp:contentStatus/>
</cp:coreProperties>
</file>