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<sst xmlns="http://schemas.openxmlformats.org/spreadsheetml/2006/main" count="219" uniqueCount="207">
  <si>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</si>
  <si>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</si>
  <si>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</si>
  <si>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</si>
  <si>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</si>
  <si>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</si>
  <si>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</si>
  <si>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</si>
  <si>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</si>
  <si>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</si>
  <si>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</si>
  <si>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</si>
  <si>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</si>
  <si>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</si>
  <si>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</si>
  <si>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</si>
  <si>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</si>
  <si>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</si>
  <si>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</si>
  <si>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</si>
  <si>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</si>
  <si>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</si>
  <si>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</si>
  <si>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</si>
  <si>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</si>
  <si>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</si>
  <si>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</si>
  <si>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</si>
  <si>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</si>
  <si>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</si>
  <si>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</si>
  <si>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</si>
  <si>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</si>
  <si>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</si>
  <si>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</si>
  <si>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</si>
  <si>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</si>
  <si>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</si>
  <si>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</si>
  <si>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</si>
  <si>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</si>
  <si>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</si>
  <si>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</si>
  <si>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</si>
  <si>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</si>
  <si>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</si>
  <si>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</si>
  <si>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</si>
  <si>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</si>
  <si>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</si>
  <si>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</si>
  <si>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</si>
  <si>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</si>
  <si>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</si>
  <si>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</si>
  <si>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</si>
  <si>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</si>
  <si>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</si>
  <si>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</si>
  <si>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</si>
  <si>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</si>
  <si>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</si>
  <si>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</si>
  <si>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</si>
  <si>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</si>
  <si>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</si>
  <si>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</si>
  <si>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</si>
  <si>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</si>
  <si>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</si>
  <si>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</si>
  <si>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</si>
  <si>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</si>
  <si>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</si>
  <si>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</si>
  <si>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</si>
  <si>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</si>
  <si>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</si>
  <si>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</si>
  <si>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</si>
  <si>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</si>
  <si>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</si>
  <si>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</si>
  <si>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</si>
  <si>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</si>
  <si>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</si>
  <si>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</si>
  <si>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</si>
  <si>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</si>
  <si>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</si>
  <si>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</si>
  <si>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</si>
  <si>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</si>
  <si>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</si>
  <si>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</si>
  <si>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</si>
  <si>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</si>
  <si>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</si>
  <si>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</si>
  <si>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</si>
  <si>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</si>
  <si>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</si>
  <si>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</si>
  <si>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</si>
  <si>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</si>
  <si>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</si>
  <si>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</si>
  <si>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</si>
  <si>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</si>
  <si>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</si>
  <si>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</si>
  <si>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</si>
  <si>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</si>
  <si>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</si>
  <si>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</si>
  <si>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</si>
  <si>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</si>
  <si>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</si>
  <si>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</si>
  <si>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</si>
  <si>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</si>
  <si>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</si>
  <si>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</si>
  <si>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</si>
  <si>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</si>
  <si>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</si>
  <si>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</si>
  <si>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</si>
  <si>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</si>
  <si>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</si>
  <si>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</si>
  <si>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</si>
  <si>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</si>
  <si>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</si>
  <si>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</si>
  <si>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</si>
  <si>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</si>
  <si>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</si>
  <si>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</si>
  <si>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</si>
  <si>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</si>
  <si>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</si>
  <si>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</si>
  <si>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</si>
  <si>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</si>
  <si>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</si>
  <si>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</si>
  <si>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</si>
  <si>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</si>
  <si>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</si>
  <si>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</si>
  <si>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</si>
  <si>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</si>
  <si>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</si>
  <si>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</si>
  <si>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</si>
  <si>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</si>
  <si>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</si>
  <si>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</si>
  <si>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</si>
  <si>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</si>
  <si>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</si>
  <si>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</si>
  <si>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</si>
  <si>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</si>
  <si>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</si>
  <si>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</si>
  <si>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</si>
  <si>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</si>
  <si>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</si>
  <si>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</si>
  <si>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</si>
  <si>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</si>
  <si>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</si>
  <si>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</si>
  <si>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</si>
  <si>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</si>
  <si>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</si>
  <si>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</si>
  <si>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</si>
  <si>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</si>
  <si>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</si>
  <si>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</si>
  <si>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</si>
  <si>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</si>
  <si>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</si>
  <si>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</si>
  <si>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</si>
  <si>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</si>
  <si>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</si>
  <si>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</si>
  <si>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</si>
  <si>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</si>
  <si>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</si>
  <si>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</si>
  <si>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유성현</t>
  </si>
  <si>
    <t>월령으로 인해 방풍막 연결</t>
  </si>
  <si>
    <t>-</t>
  </si>
  <si>
    <t>W</t>
  </si>
  <si>
    <t>ENG-SN</t>
  </si>
  <si>
    <t>구름으로 인해 관측 대기/관측시작[10:19]</t>
  </si>
  <si>
    <t>관측 후 가스 보관 압력 :1100psi</t>
  </si>
  <si>
    <t>구름으로 인해 관측 중지[10:41]</t>
  </si>
  <si>
    <t>-</t>
  </si>
  <si>
    <t>NNW</t>
  </si>
  <si>
    <t>-</t>
  </si>
  <si>
    <t>NNW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</si>
</sst>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183" fontId="88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6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43389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4.4000000000000155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0.4055555555555555</v>
      </c>
      <c r="D9" s="26" t="s">
        <v>197</v>
      </c>
      <c r="E9" s="26">
        <v>19.3</v>
      </c>
      <c r="F9" s="26">
        <v>40.6</v>
      </c>
      <c r="G9" s="27" t="s">
        <v>198</v>
      </c>
      <c r="H9" s="26">
        <v>0.4</v>
      </c>
      <c r="I9" s="28">
        <v>50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0.6062500000000001</v>
      </c>
      <c r="D10" s="26" t="s">
        <v>203</v>
      </c>
      <c r="E10" s="26">
        <v>13.5</v>
      </c>
      <c r="F10" s="26">
        <v>86</v>
      </c>
      <c r="G10" s="27" t="s">
        <v>204</v>
      </c>
      <c r="H10" s="26">
        <v>1.9</v>
      </c>
      <c r="I10" s="11"/>
      <c r="J10" s="30">
        <v>16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0.7527777777777778</v>
      </c>
      <c r="D11" s="33" t="s">
        <v>205</v>
      </c>
      <c r="E11" s="33">
        <v>11.7</v>
      </c>
      <c r="F11" s="33">
        <v>90.2</v>
      </c>
      <c r="G11" s="27" t="s">
        <v>206</v>
      </c>
      <c r="H11" s="33">
        <v>3.2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24.34722222222222</v>
      </c>
      <c r="D12" s="37" t="e">
        <f>AVERAGE(D9:D11)</f>
        <v>#DIV/0!</v>
      </c>
      <c r="E12" s="37">
        <f>AVERAGE(E9:E11)</f>
        <v>14.833333333333334</v>
      </c>
      <c r="F12" s="38">
        <f>AVERAGE(F9:F11)</f>
        <v>72.26666666666667</v>
      </c>
      <c r="G12" s="11"/>
      <c r="H12" s="39">
        <f>AVERAGE(H9:H11)</f>
        <v>1.8333333333333333</v>
      </c>
      <c r="I12" s="11"/>
      <c r="J12" s="40">
        <f>AVERAGE(J9:J11)</f>
        <v>10.666666666666666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199</v>
      </c>
      <c r="F16" s="167" t="s">
        <v>194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0.34861111111111115</v>
      </c>
      <c r="D17" s="25">
        <v>0.35000000000000003</v>
      </c>
      <c r="E17" s="25">
        <v>0.4298611111111111</v>
      </c>
      <c r="F17" s="25">
        <v>0.9097222222222222</v>
      </c>
      <c r="G17" s="25"/>
      <c r="H17" s="25"/>
      <c r="I17" s="25"/>
      <c r="J17" s="25"/>
      <c r="K17" s="25"/>
      <c r="L17" s="25"/>
      <c r="M17" s="25"/>
      <c r="N17" s="25">
        <v>0.9319444444444445</v>
      </c>
    </row>
    <row r="18" spans="1:14" s="2" customFormat="1" ht="13.5" customHeight="1">
      <c r="A18" s="11"/>
      <c r="B18" s="64" t="s">
        <v>12</v>
      </c>
      <c r="C18" s="44">
        <v>31695</v>
      </c>
      <c r="D18" s="43">
        <v>31696</v>
      </c>
      <c r="E18" s="43">
        <v>31711</v>
      </c>
      <c r="F18" s="43">
        <v>31722</v>
      </c>
      <c r="G18" s="43"/>
      <c r="H18" s="43"/>
      <c r="I18" s="43"/>
      <c r="J18" s="43"/>
      <c r="K18" s="43"/>
      <c r="L18" s="43"/>
      <c r="M18" s="43"/>
      <c r="N18" s="43">
        <v>31727</v>
      </c>
    </row>
    <row r="19" spans="1:14" s="2" customFormat="1" ht="13.5" customHeight="1" thickBot="1">
      <c r="A19" s="11"/>
      <c r="B19" s="65" t="s">
        <v>13</v>
      </c>
      <c r="C19" s="137"/>
      <c r="D19" s="44">
        <v>31710</v>
      </c>
      <c r="E19" s="44">
        <v>31721</v>
      </c>
      <c r="F19" s="44">
        <v>31726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15</v>
      </c>
      <c r="E20" s="45">
        <f>IF(ISNUMBER(E18),E19-E18+1,"")</f>
        <v>11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/>
      <c r="D24" s="166"/>
      <c r="E24" s="79" t="s">
        <v>109</v>
      </c>
      <c r="F24" s="190"/>
      <c r="G24" s="191"/>
      <c r="H24" s="194"/>
      <c r="I24" s="82"/>
      <c r="J24" s="80"/>
      <c r="K24" s="80" t="s">
        <v>111</v>
      </c>
      <c r="L24" s="190"/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/>
      <c r="J26" s="20"/>
      <c r="K26" s="20" t="s">
        <v>105</v>
      </c>
      <c r="L26" s="190"/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0.34722222222222227</v>
      </c>
    </row>
    <row r="31" spans="1:14" s="2" customFormat="1" ht="13.5" customHeight="1">
      <c r="A31" s="11"/>
      <c r="B31" s="108" t="s">
        <v>41</v>
      </c>
      <c r="C31" s="116"/>
      <c r="D31" s="32">
        <v>0.34722222222222227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0.34722222222222227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0.33194444444444443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0.33194444444444443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/>
      <c r="D35" s="197"/>
      <c r="E35" s="196"/>
      <c r="F35" s="197"/>
      <c r="G35" s="196"/>
      <c r="H35" s="197"/>
      <c r="I35" s="196"/>
      <c r="J35" s="197"/>
      <c r="K35" s="196"/>
      <c r="L35" s="197"/>
      <c r="M35" s="196"/>
      <c r="N35" s="197"/>
    </row>
    <row r="36" spans="1:14" s="2" customFormat="1" ht="19.5" customHeight="1">
      <c r="A36" s="11"/>
      <c r="B36" s="227"/>
      <c r="C36" s="196"/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234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200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202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-156.6</v>
      </c>
      <c r="D57" s="56">
        <v>-156.7</v>
      </c>
      <c r="E57" s="98" t="s">
        <v>64</v>
      </c>
      <c r="F57" s="56">
        <v>25.3</v>
      </c>
      <c r="G57" s="56">
        <v>25</v>
      </c>
      <c r="H57" s="99" t="s">
        <v>95</v>
      </c>
      <c r="I57" s="146">
        <v>0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-153.3</v>
      </c>
      <c r="D58" s="56">
        <v>-153.5</v>
      </c>
      <c r="E58" s="99" t="s">
        <v>169</v>
      </c>
      <c r="F58" s="146">
        <v>23</v>
      </c>
      <c r="G58" s="146">
        <v>41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-207.5</v>
      </c>
      <c r="D59" s="56">
        <v>-207.6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-107.4</v>
      </c>
      <c r="D60" s="56">
        <v>-107.7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30</v>
      </c>
      <c r="D61" s="56">
        <v>26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26.8</v>
      </c>
      <c r="D62" s="56">
        <v>22.4</v>
      </c>
      <c r="E62" s="99" t="s">
        <v>166</v>
      </c>
      <c r="F62" s="58">
        <v>270</v>
      </c>
      <c r="G62" s="58">
        <v>275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24.3</v>
      </c>
      <c r="D63" s="56">
        <v>19.6</v>
      </c>
      <c r="E63" s="99" t="s">
        <v>184</v>
      </c>
      <c r="F63" s="60">
        <v>4.6</v>
      </c>
      <c r="G63" s="62">
        <v>4.7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23.8</v>
      </c>
      <c r="D64" s="56">
        <v>19</v>
      </c>
      <c r="E64" s="99" t="s">
        <v>185</v>
      </c>
      <c r="F64" s="60">
        <v>0.2</v>
      </c>
      <c r="G64" s="62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1.71E-05</v>
      </c>
      <c r="D65" s="61">
        <v>1.7E-05</v>
      </c>
      <c r="E65" s="98" t="s">
        <v>77</v>
      </c>
      <c r="F65" s="56">
        <v>16.3</v>
      </c>
      <c r="G65" s="62">
        <v>16.5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50.1</v>
      </c>
      <c r="G66" s="144">
        <v>62.5</v>
      </c>
      <c r="H66" s="104" t="s">
        <v>98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196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201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2018-10-16T22:32:25Z</dcterms:modified>
  <cp:category/>
  <cp:version/>
  <cp:contentType/>
  <cp:contentStatus/>
</cp:coreProperties>
</file>