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<sst xmlns="http://schemas.openxmlformats.org/spreadsheetml/2006/main" count="231" uniqueCount="220">
  <si>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</si>
  <si>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</si>
  <si>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</si>
  <si>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</si>
  <si>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</si>
  <si>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</si>
  <si>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</si>
  <si>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</si>
  <si>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</si>
  <si>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</si>
  <si>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</si>
  <si>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</si>
  <si>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</si>
  <si>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</si>
  <si>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</si>
  <si>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</si>
  <si>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</si>
  <si>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</si>
  <si>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</si>
  <si>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</si>
  <si>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</si>
  <si>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</si>
  <si>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</si>
  <si>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</si>
  <si>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</si>
  <si>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</si>
  <si>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</si>
  <si>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</si>
  <si>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</si>
  <si>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</si>
  <si>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</si>
  <si>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</si>
  <si>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</si>
  <si>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</si>
  <si>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</si>
  <si>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</si>
  <si>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</si>
  <si>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</si>
  <si>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</si>
  <si>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</si>
  <si>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</si>
  <si>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</si>
  <si>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</si>
  <si>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</si>
  <si>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</si>
  <si>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</si>
  <si>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</si>
  <si>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</si>
  <si>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</si>
  <si>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</si>
  <si>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</si>
  <si>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</si>
  <si>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</si>
  <si>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</si>
  <si>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</si>
  <si>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</si>
  <si>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</si>
  <si>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</si>
  <si>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</si>
  <si>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</si>
  <si>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</si>
  <si>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</si>
  <si>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</si>
  <si>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</si>
  <si>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</si>
  <si>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</si>
  <si>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</si>
  <si>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</si>
  <si>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</si>
  <si>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</si>
  <si>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</si>
  <si>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</si>
  <si>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</si>
  <si>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</si>
  <si>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</si>
  <si>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</si>
  <si>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</si>
  <si>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</si>
  <si>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</si>
  <si>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</si>
  <si>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</si>
  <si>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</si>
  <si>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</si>
  <si>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</si>
  <si>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</si>
  <si>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</si>
  <si>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</si>
  <si>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</si>
  <si>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</si>
  <si>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</si>
  <si>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</si>
  <si>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</si>
  <si>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</si>
  <si>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</si>
  <si>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</si>
  <si>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</si>
  <si>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</si>
  <si>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</si>
  <si>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</si>
  <si>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</si>
  <si>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</si>
  <si>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</si>
  <si>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</si>
  <si>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</si>
  <si>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</si>
  <si>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</si>
  <si>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</si>
  <si>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</si>
  <si>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</si>
  <si>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</si>
  <si>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</si>
  <si>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</si>
  <si>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</si>
  <si>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</si>
  <si>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</si>
  <si>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</si>
  <si>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</si>
  <si>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</si>
  <si>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</si>
  <si>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</si>
  <si>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</si>
  <si>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</si>
  <si>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</si>
  <si>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</si>
  <si>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</si>
  <si>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</si>
  <si>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</si>
  <si>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</si>
  <si>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</si>
  <si>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</si>
  <si>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</si>
  <si>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</si>
  <si>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</si>
  <si>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</si>
  <si>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</si>
  <si>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</si>
  <si>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</si>
  <si>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</si>
  <si>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</si>
  <si>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</si>
  <si>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</si>
  <si>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</si>
  <si>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</si>
  <si>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</si>
  <si>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</si>
  <si>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</si>
  <si>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</si>
  <si>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</si>
  <si>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</si>
  <si>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</si>
  <si>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</si>
  <si>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</si>
  <si>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</si>
  <si>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</si>
  <si>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</si>
  <si>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</si>
  <si>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</si>
  <si>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</si>
  <si>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</si>
  <si>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</si>
  <si>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</si>
  <si>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</si>
  <si>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</si>
  <si>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</si>
  <si>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</si>
  <si>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</si>
  <si>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</si>
  <si>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</si>
  <si>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</si>
  <si>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</si>
  <si>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</si>
  <si>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</si>
  <si>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</si>
  <si>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</si>
  <si>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</si>
  <si>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</si>
  <si>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</si>
  <si>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</si>
  <si>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</si>
  <si>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</si>
  <si>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</si>
  <si>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</si>
  <si>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</si>
  <si>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</si>
  <si>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</si>
  <si>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</si>
  <si>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</si>
  <si>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</si>
  <si>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</si>
  <si>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</si>
  <si>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</si>
  <si>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</si>
  <si>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</si>
  <si>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</si>
  <si>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</si>
  <si>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</si>
  <si>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유성현</t>
  </si>
  <si>
    <t>ALL</t>
  </si>
  <si>
    <t>월령으로 인해 방풍막 연결</t>
  </si>
  <si>
    <t>NEO</t>
  </si>
  <si>
    <t>20s/20k 30s/19k 40s/16k</t>
  </si>
  <si>
    <t>20s/7l 30s/8k 50s/8k</t>
  </si>
  <si>
    <t>ENE</t>
  </si>
  <si>
    <t>last target 1308</t>
  </si>
  <si>
    <t>S_031510:T</t>
  </si>
  <si>
    <t>E_031523-031526 out focused</t>
  </si>
  <si>
    <t>E_031523-031526</t>
  </si>
  <si>
    <t>S_031533:N</t>
  </si>
  <si>
    <t>ESE</t>
  </si>
  <si>
    <t>S_031583:T</t>
  </si>
  <si>
    <t>E_031624-031625</t>
  </si>
  <si>
    <t>E_031624-031625 t chip crashed not saved</t>
  </si>
  <si>
    <t>E_031664</t>
  </si>
  <si>
    <t>E_031664 k chip crashed not saved</t>
  </si>
  <si>
    <t>E_031665</t>
  </si>
  <si>
    <t>E_031665 k chip carshed k,t chip not saved</t>
  </si>
  <si>
    <t>ESE</t>
  </si>
  <si>
    <t>관측 후 가스 보관 압력 :1140psi</t>
  </si>
  <si>
    <t>40s/23k 30s/29k 20s/28k</t>
  </si>
  <si>
    <t>30s/31k 20s/28k 10s/19k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</si>
</sst>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9">
      <selection activeCell="D66" sqref="D66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2">
        <v>43388</v>
      </c>
      <c r="D3" s="233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0.4055555555555555</v>
      </c>
      <c r="D9" s="26">
        <v>1.3</v>
      </c>
      <c r="E9" s="26">
        <v>17.3</v>
      </c>
      <c r="F9" s="26">
        <v>56</v>
      </c>
      <c r="G9" s="27" t="s">
        <v>202</v>
      </c>
      <c r="H9" s="26">
        <v>3.1</v>
      </c>
      <c r="I9" s="28">
        <v>38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0.5770833333333333</v>
      </c>
      <c r="D10" s="26">
        <v>2</v>
      </c>
      <c r="E10" s="26">
        <v>13.1</v>
      </c>
      <c r="F10" s="26">
        <v>75</v>
      </c>
      <c r="G10" s="27" t="s">
        <v>208</v>
      </c>
      <c r="H10" s="26">
        <v>4.4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0.7541666666666668</v>
      </c>
      <c r="D11" s="33">
        <v>2.6</v>
      </c>
      <c r="E11" s="33">
        <v>11.6</v>
      </c>
      <c r="F11" s="33">
        <v>82</v>
      </c>
      <c r="G11" s="27" t="s">
        <v>216</v>
      </c>
      <c r="H11" s="33">
        <v>2.9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24.34861111111111</v>
      </c>
      <c r="D12" s="37">
        <f>AVERAGE(D9:D11)</f>
        <v>1.9666666666666668</v>
      </c>
      <c r="E12" s="37">
        <f>AVERAGE(E9:E11)</f>
        <v>14</v>
      </c>
      <c r="F12" s="38">
        <f>AVERAGE(F9:F11)</f>
        <v>71</v>
      </c>
      <c r="G12" s="11"/>
      <c r="H12" s="39">
        <f>AVERAGE(H9:H11)</f>
        <v>3.466666666666667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46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199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0.3451388888888889</v>
      </c>
      <c r="D17" s="25">
        <v>0.3458333333333334</v>
      </c>
      <c r="E17" s="25">
        <v>0.375</v>
      </c>
      <c r="F17" s="25">
        <v>0.4680555555555555</v>
      </c>
      <c r="G17" s="25">
        <v>0.7631944444444444</v>
      </c>
      <c r="H17" s="25"/>
      <c r="I17" s="25"/>
      <c r="J17" s="25"/>
      <c r="K17" s="25"/>
      <c r="L17" s="25"/>
      <c r="M17" s="25"/>
      <c r="N17" s="25">
        <v>0.7909722222222223</v>
      </c>
    </row>
    <row r="18" spans="1:14" s="2" customFormat="1" ht="13.5" customHeight="1">
      <c r="A18" s="11"/>
      <c r="B18" s="64" t="s">
        <v>12</v>
      </c>
      <c r="C18" s="44">
        <v>31445</v>
      </c>
      <c r="D18" s="43">
        <v>31446</v>
      </c>
      <c r="E18" s="43">
        <v>31457</v>
      </c>
      <c r="F18" s="43">
        <v>31522</v>
      </c>
      <c r="G18" s="43">
        <v>31683</v>
      </c>
      <c r="H18" s="43"/>
      <c r="I18" s="43"/>
      <c r="J18" s="43"/>
      <c r="K18" s="43"/>
      <c r="L18" s="43"/>
      <c r="M18" s="43"/>
      <c r="N18" s="43">
        <v>31694</v>
      </c>
    </row>
    <row r="19" spans="1:14" s="2" customFormat="1" ht="13.5" customHeight="1" thickBot="1">
      <c r="A19" s="11"/>
      <c r="B19" s="65" t="s">
        <v>13</v>
      </c>
      <c r="C19" s="137"/>
      <c r="D19" s="44">
        <v>31456</v>
      </c>
      <c r="E19" s="44">
        <v>31521</v>
      </c>
      <c r="F19" s="44">
        <v>31682</v>
      </c>
      <c r="G19" s="44">
        <v>31693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65</v>
      </c>
      <c r="F20" s="45">
        <f>IF(ISNUMBER(F18),F19-F18+1,"")</f>
        <v>161</v>
      </c>
      <c r="G20" s="45">
        <f t="shared" si="0"/>
        <v>11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5" t="s">
        <v>100</v>
      </c>
      <c r="C22" s="76" t="s">
        <v>101</v>
      </c>
      <c r="D22" s="77" t="s">
        <v>102</v>
      </c>
      <c r="E22" s="78" t="s">
        <v>103</v>
      </c>
      <c r="F22" s="198" t="s">
        <v>170</v>
      </c>
      <c r="G22" s="199"/>
      <c r="H22" s="200"/>
      <c r="I22" s="83" t="s">
        <v>101</v>
      </c>
      <c r="J22" s="77" t="s">
        <v>102</v>
      </c>
      <c r="K22" s="77" t="s">
        <v>103</v>
      </c>
      <c r="L22" s="198" t="s">
        <v>170</v>
      </c>
      <c r="M22" s="199"/>
      <c r="N22" s="200"/>
    </row>
    <row r="23" spans="1:14" s="2" customFormat="1" ht="18.75" customHeight="1">
      <c r="A23" s="11"/>
      <c r="B23" s="216"/>
      <c r="C23" s="165"/>
      <c r="D23" s="165"/>
      <c r="E23" s="20" t="s">
        <v>108</v>
      </c>
      <c r="F23" s="190"/>
      <c r="G23" s="191"/>
      <c r="H23" s="194"/>
      <c r="I23" s="81"/>
      <c r="J23" s="20"/>
      <c r="K23" s="20" t="s">
        <v>110</v>
      </c>
      <c r="L23" s="190"/>
      <c r="M23" s="191"/>
      <c r="N23" s="192"/>
    </row>
    <row r="24" spans="1:14" s="2" customFormat="1" ht="18.75" customHeight="1">
      <c r="A24" s="11"/>
      <c r="B24" s="216"/>
      <c r="C24" s="166">
        <v>31451</v>
      </c>
      <c r="D24" s="166">
        <v>31453</v>
      </c>
      <c r="E24" s="79" t="s">
        <v>109</v>
      </c>
      <c r="F24" s="190" t="s">
        <v>200</v>
      </c>
      <c r="G24" s="191"/>
      <c r="H24" s="194"/>
      <c r="I24" s="82">
        <v>31688</v>
      </c>
      <c r="J24" s="80">
        <v>31690</v>
      </c>
      <c r="K24" s="80" t="s">
        <v>111</v>
      </c>
      <c r="L24" s="190" t="s">
        <v>218</v>
      </c>
      <c r="M24" s="191"/>
      <c r="N24" s="192"/>
    </row>
    <row r="25" spans="1:14" s="2" customFormat="1" ht="18.75" customHeight="1">
      <c r="A25" s="11" t="s">
        <v>107</v>
      </c>
      <c r="B25" s="216"/>
      <c r="C25" s="165"/>
      <c r="D25" s="165"/>
      <c r="E25" s="20" t="s">
        <v>106</v>
      </c>
      <c r="F25" s="190"/>
      <c r="G25" s="191"/>
      <c r="H25" s="194"/>
      <c r="I25" s="81"/>
      <c r="J25" s="20"/>
      <c r="K25" s="20" t="s">
        <v>109</v>
      </c>
      <c r="L25" s="190"/>
      <c r="M25" s="191"/>
      <c r="N25" s="192"/>
    </row>
    <row r="26" spans="1:14" s="2" customFormat="1" ht="18.75" customHeight="1">
      <c r="A26" s="11"/>
      <c r="B26" s="217"/>
      <c r="C26" s="165">
        <v>31454</v>
      </c>
      <c r="D26" s="165">
        <v>31456</v>
      </c>
      <c r="E26" s="169" t="s">
        <v>104</v>
      </c>
      <c r="F26" s="190" t="s">
        <v>201</v>
      </c>
      <c r="G26" s="191"/>
      <c r="H26" s="194"/>
      <c r="I26" s="81">
        <v>31691</v>
      </c>
      <c r="J26" s="20">
        <v>31693</v>
      </c>
      <c r="K26" s="20" t="s">
        <v>105</v>
      </c>
      <c r="L26" s="190" t="s">
        <v>219</v>
      </c>
      <c r="M26" s="191"/>
      <c r="N26" s="19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46"/>
      <c r="F28" s="171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0.06527777777777778</v>
      </c>
      <c r="D30" s="126"/>
      <c r="E30" s="126">
        <v>0.2833333333333333</v>
      </c>
      <c r="F30" s="126"/>
      <c r="G30" s="126"/>
      <c r="H30" s="126"/>
      <c r="I30" s="126"/>
      <c r="J30" s="126"/>
      <c r="K30" s="126"/>
      <c r="L30" s="127"/>
      <c r="M30" s="119">
        <f>SUM(C30:L30)</f>
        <v>0.3486111111111111</v>
      </c>
      <c r="N30" s="128"/>
    </row>
    <row r="31" spans="1:14" s="2" customFormat="1" ht="13.5" customHeight="1">
      <c r="A31" s="11"/>
      <c r="B31" s="108" t="s">
        <v>41</v>
      </c>
      <c r="C31" s="116">
        <v>0.09305555555555556</v>
      </c>
      <c r="D31" s="32"/>
      <c r="E31" s="32">
        <v>0.2923611111111111</v>
      </c>
      <c r="F31" s="32"/>
      <c r="G31" s="32"/>
      <c r="H31" s="32"/>
      <c r="I31" s="32"/>
      <c r="J31" s="32"/>
      <c r="K31" s="32"/>
      <c r="L31" s="117"/>
      <c r="M31" s="120">
        <f>SUM(C31:L31)</f>
        <v>0.3854166666666667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6" t="s">
        <v>178</v>
      </c>
      <c r="C35" s="196" t="s">
        <v>204</v>
      </c>
      <c r="D35" s="197"/>
      <c r="E35" s="196" t="s">
        <v>206</v>
      </c>
      <c r="F35" s="197"/>
      <c r="G35" s="196" t="s">
        <v>207</v>
      </c>
      <c r="H35" s="197"/>
      <c r="I35" s="196" t="s">
        <v>209</v>
      </c>
      <c r="J35" s="197"/>
      <c r="K35" s="196" t="s">
        <v>210</v>
      </c>
      <c r="L35" s="197"/>
      <c r="M35" s="196" t="s">
        <v>212</v>
      </c>
      <c r="N35" s="197"/>
    </row>
    <row r="36" spans="1:14" s="2" customFormat="1" ht="19.5" customHeight="1">
      <c r="A36" s="11"/>
      <c r="B36" s="227"/>
      <c r="C36" s="196" t="s">
        <v>214</v>
      </c>
      <c r="D36" s="197"/>
      <c r="E36" s="196"/>
      <c r="F36" s="197"/>
      <c r="G36" s="196"/>
      <c r="H36" s="197"/>
      <c r="I36" s="196"/>
      <c r="J36" s="197"/>
      <c r="K36" s="196"/>
      <c r="L36" s="197"/>
      <c r="M36" s="196"/>
      <c r="N36" s="197"/>
    </row>
    <row r="37" spans="1:14" s="2" customFormat="1" ht="19.5" customHeight="1">
      <c r="A37" s="11"/>
      <c r="B37" s="227"/>
      <c r="C37" s="196"/>
      <c r="D37" s="197"/>
      <c r="E37" s="196"/>
      <c r="F37" s="197"/>
      <c r="G37" s="196"/>
      <c r="H37" s="197"/>
      <c r="I37" s="196"/>
      <c r="J37" s="197"/>
      <c r="K37" s="196"/>
      <c r="L37" s="197"/>
      <c r="M37" s="196"/>
      <c r="N37" s="197"/>
    </row>
    <row r="38" spans="1:14" s="2" customFormat="1" ht="19.5" customHeight="1">
      <c r="A38" s="11"/>
      <c r="B38" s="227"/>
      <c r="C38" s="196"/>
      <c r="D38" s="197"/>
      <c r="E38" s="196"/>
      <c r="F38" s="197"/>
      <c r="G38" s="196"/>
      <c r="H38" s="197"/>
      <c r="I38" s="196"/>
      <c r="J38" s="197"/>
      <c r="K38" s="196"/>
      <c r="L38" s="197"/>
      <c r="M38" s="196"/>
      <c r="N38" s="197"/>
    </row>
    <row r="39" spans="1:14" s="2" customFormat="1" ht="19.5" customHeight="1">
      <c r="A39" s="11"/>
      <c r="B39" s="227"/>
      <c r="C39" s="196"/>
      <c r="D39" s="197"/>
      <c r="E39" s="196"/>
      <c r="F39" s="197"/>
      <c r="G39" s="196"/>
      <c r="H39" s="197"/>
      <c r="I39" s="196"/>
      <c r="J39" s="197"/>
      <c r="K39" s="196"/>
      <c r="L39" s="197"/>
      <c r="M39" s="196"/>
      <c r="N39" s="197"/>
    </row>
    <row r="40" spans="1:14" s="2" customFormat="1" ht="19.5" customHeight="1">
      <c r="A40" s="11"/>
      <c r="B40" s="227"/>
      <c r="C40" s="196"/>
      <c r="D40" s="197"/>
      <c r="E40" s="196"/>
      <c r="F40" s="197"/>
      <c r="G40" s="196"/>
      <c r="H40" s="197"/>
      <c r="I40" s="196"/>
      <c r="J40" s="197"/>
      <c r="K40" s="196"/>
      <c r="L40" s="197"/>
      <c r="M40" s="196"/>
      <c r="N40" s="197"/>
    </row>
    <row r="41" spans="1:14" s="2" customFormat="1" ht="19.5" customHeight="1">
      <c r="A41" s="11"/>
      <c r="B41" s="228"/>
      <c r="C41" s="196"/>
      <c r="D41" s="197"/>
      <c r="E41" s="196"/>
      <c r="F41" s="197"/>
      <c r="G41" s="196"/>
      <c r="H41" s="197"/>
      <c r="I41" s="196"/>
      <c r="J41" s="197"/>
      <c r="K41" s="196"/>
      <c r="L41" s="197"/>
      <c r="M41" s="196"/>
      <c r="N41" s="197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5" t="s">
        <v>177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</row>
    <row r="44" spans="1:14" s="2" customFormat="1" ht="12" customHeight="1">
      <c r="A44" s="11"/>
      <c r="B44" s="183" t="s">
        <v>205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1"/>
      <c r="B45" s="172" t="s">
        <v>211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213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215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29" t="s">
        <v>203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1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1" t="s">
        <v>61</v>
      </c>
      <c r="K56" s="222"/>
      <c r="L56" s="223"/>
      <c r="M56" s="224" t="s">
        <v>62</v>
      </c>
      <c r="N56" s="225"/>
      <c r="O56" s="8"/>
    </row>
    <row r="57" spans="2:15" s="52" customFormat="1" ht="22.5" customHeight="1">
      <c r="B57" s="100" t="s">
        <v>63</v>
      </c>
      <c r="C57" s="56">
        <v>-156.6</v>
      </c>
      <c r="D57" s="56">
        <v>-157.3</v>
      </c>
      <c r="E57" s="98" t="s">
        <v>64</v>
      </c>
      <c r="F57" s="56">
        <v>24.5</v>
      </c>
      <c r="G57" s="56">
        <v>25</v>
      </c>
      <c r="H57" s="99" t="s">
        <v>95</v>
      </c>
      <c r="I57" s="146">
        <v>0</v>
      </c>
      <c r="J57" s="57" t="s">
        <v>180</v>
      </c>
      <c r="K57" s="209" t="s">
        <v>187</v>
      </c>
      <c r="L57" s="210"/>
      <c r="M57" s="209" t="s">
        <v>188</v>
      </c>
      <c r="N57" s="211"/>
      <c r="O57" s="7"/>
    </row>
    <row r="58" spans="2:15" s="52" customFormat="1" ht="22.5" customHeight="1">
      <c r="B58" s="100" t="s">
        <v>65</v>
      </c>
      <c r="C58" s="56">
        <v>-153.2</v>
      </c>
      <c r="D58" s="56">
        <v>-154.1</v>
      </c>
      <c r="E58" s="99" t="s">
        <v>169</v>
      </c>
      <c r="F58" s="146">
        <v>30</v>
      </c>
      <c r="G58" s="146">
        <v>33</v>
      </c>
      <c r="H58" s="99" t="s">
        <v>183</v>
      </c>
      <c r="I58" s="146">
        <v>0</v>
      </c>
      <c r="J58" s="57" t="s">
        <v>181</v>
      </c>
      <c r="K58" s="209" t="s">
        <v>189</v>
      </c>
      <c r="L58" s="210"/>
      <c r="M58" s="209" t="s">
        <v>189</v>
      </c>
      <c r="N58" s="211"/>
      <c r="O58" s="7"/>
    </row>
    <row r="59" spans="2:15" s="52" customFormat="1" ht="22.5" customHeight="1">
      <c r="B59" s="100" t="s">
        <v>66</v>
      </c>
      <c r="C59" s="56">
        <v>-207.5</v>
      </c>
      <c r="D59" s="56">
        <v>-207.7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9" t="s">
        <v>190</v>
      </c>
      <c r="L59" s="210"/>
      <c r="M59" s="209" t="s">
        <v>191</v>
      </c>
      <c r="N59" s="211"/>
      <c r="O59" s="7"/>
    </row>
    <row r="60" spans="2:15" s="52" customFormat="1" ht="22.5" customHeight="1">
      <c r="B60" s="100" t="s">
        <v>67</v>
      </c>
      <c r="C60" s="56">
        <v>-107.4</v>
      </c>
      <c r="D60" s="56">
        <v>-108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209" t="s">
        <v>190</v>
      </c>
      <c r="L60" s="210"/>
      <c r="M60" s="209" t="s">
        <v>192</v>
      </c>
      <c r="N60" s="211"/>
      <c r="O60" s="7"/>
    </row>
    <row r="61" spans="2:15" s="52" customFormat="1" ht="22.5" customHeight="1">
      <c r="B61" s="100" t="s">
        <v>69</v>
      </c>
      <c r="C61" s="56">
        <v>29.8</v>
      </c>
      <c r="D61" s="56">
        <v>25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2</v>
      </c>
      <c r="J61" s="212" t="s">
        <v>71</v>
      </c>
      <c r="K61" s="187"/>
      <c r="L61" s="188"/>
      <c r="M61" s="188"/>
      <c r="N61" s="189"/>
      <c r="O61" s="7"/>
    </row>
    <row r="62" spans="2:15" s="52" customFormat="1" ht="22.5" customHeight="1">
      <c r="B62" s="100" t="s">
        <v>72</v>
      </c>
      <c r="C62" s="56">
        <v>26.6</v>
      </c>
      <c r="D62" s="56">
        <v>21.7</v>
      </c>
      <c r="E62" s="99" t="s">
        <v>166</v>
      </c>
      <c r="F62" s="58">
        <v>270</v>
      </c>
      <c r="G62" s="58">
        <v>275</v>
      </c>
      <c r="H62" s="98" t="s">
        <v>73</v>
      </c>
      <c r="I62" s="148">
        <v>0</v>
      </c>
      <c r="J62" s="213"/>
      <c r="K62" s="201"/>
      <c r="L62" s="202"/>
      <c r="M62" s="202"/>
      <c r="N62" s="203"/>
      <c r="O62" s="7"/>
    </row>
    <row r="63" spans="2:15" s="52" customFormat="1" ht="22.5" customHeight="1">
      <c r="B63" s="100" t="s">
        <v>74</v>
      </c>
      <c r="C63" s="56">
        <v>24.1</v>
      </c>
      <c r="D63" s="56">
        <v>19</v>
      </c>
      <c r="E63" s="99" t="s">
        <v>184</v>
      </c>
      <c r="F63" s="60">
        <v>4.6</v>
      </c>
      <c r="G63" s="62">
        <v>4.7</v>
      </c>
      <c r="H63" s="98" t="s">
        <v>75</v>
      </c>
      <c r="I63" s="148">
        <v>0</v>
      </c>
      <c r="J63" s="213"/>
      <c r="K63" s="201"/>
      <c r="L63" s="202"/>
      <c r="M63" s="202"/>
      <c r="N63" s="203"/>
      <c r="O63" s="7"/>
    </row>
    <row r="64" spans="2:15" s="52" customFormat="1" ht="22.5" customHeight="1">
      <c r="B64" s="100" t="s">
        <v>76</v>
      </c>
      <c r="C64" s="56">
        <v>23.6</v>
      </c>
      <c r="D64" s="56">
        <v>18.6</v>
      </c>
      <c r="E64" s="99" t="s">
        <v>185</v>
      </c>
      <c r="F64" s="60">
        <v>0.2</v>
      </c>
      <c r="G64" s="62">
        <v>0.2</v>
      </c>
      <c r="H64" s="103"/>
      <c r="I64" s="89"/>
      <c r="J64" s="213"/>
      <c r="K64" s="201"/>
      <c r="L64" s="202"/>
      <c r="M64" s="202"/>
      <c r="N64" s="203"/>
      <c r="O64" s="7"/>
    </row>
    <row r="65" spans="2:15" s="52" customFormat="1" ht="22.5" customHeight="1">
      <c r="B65" s="101" t="s">
        <v>126</v>
      </c>
      <c r="C65" s="61">
        <v>1.69E-05</v>
      </c>
      <c r="D65" s="61">
        <v>1.68E-05</v>
      </c>
      <c r="E65" s="98" t="s">
        <v>77</v>
      </c>
      <c r="F65" s="56">
        <v>16.6</v>
      </c>
      <c r="G65" s="62">
        <v>12.8</v>
      </c>
      <c r="H65" s="99" t="s">
        <v>97</v>
      </c>
      <c r="I65" s="62">
        <v>16</v>
      </c>
      <c r="J65" s="213"/>
      <c r="K65" s="201"/>
      <c r="L65" s="202"/>
      <c r="M65" s="202"/>
      <c r="N65" s="20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54.9</v>
      </c>
      <c r="G66" s="144">
        <v>82</v>
      </c>
      <c r="H66" s="104" t="s">
        <v>98</v>
      </c>
      <c r="I66" s="147">
        <v>10</v>
      </c>
      <c r="J66" s="214"/>
      <c r="K66" s="218"/>
      <c r="L66" s="219"/>
      <c r="M66" s="219"/>
      <c r="N66" s="22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4" t="s">
        <v>144</v>
      </c>
      <c r="C75" s="193"/>
      <c r="D75" s="157">
        <v>1</v>
      </c>
      <c r="E75" s="193" t="s">
        <v>128</v>
      </c>
      <c r="F75" s="193"/>
      <c r="G75" s="160">
        <v>0</v>
      </c>
      <c r="H75" s="193" t="s">
        <v>133</v>
      </c>
      <c r="I75" s="193"/>
      <c r="J75" s="157">
        <v>0</v>
      </c>
      <c r="K75" s="193" t="s">
        <v>158</v>
      </c>
      <c r="L75" s="193"/>
      <c r="M75" s="162">
        <v>0</v>
      </c>
      <c r="N75" s="63"/>
      <c r="O75" s="9"/>
    </row>
    <row r="76" spans="2:15" s="52" customFormat="1" ht="18.75" customHeight="1">
      <c r="B76" s="182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82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82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82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82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82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8" t="s">
        <v>123</v>
      </c>
      <c r="C82" s="186"/>
      <c r="D82" s="159">
        <v>0</v>
      </c>
      <c r="E82" s="186" t="s">
        <v>137</v>
      </c>
      <c r="F82" s="186"/>
      <c r="G82" s="159">
        <v>0</v>
      </c>
      <c r="H82" s="186" t="s">
        <v>141</v>
      </c>
      <c r="I82" s="186"/>
      <c r="J82" s="159">
        <v>0</v>
      </c>
      <c r="K82" s="186"/>
      <c r="L82" s="18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198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5" t="s">
        <v>217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2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2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2" customFormat="1" ht="12" customHeight="1">
      <c r="B89" s="175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7"/>
      <c r="O89" s="7"/>
    </row>
    <row r="90" spans="2:15" s="52" customFormat="1" ht="12" customHeight="1">
      <c r="B90" s="175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7"/>
      <c r="O90" s="7"/>
    </row>
    <row r="91" spans="2:15" s="52" customFormat="1" ht="12" customHeight="1">
      <c r="B91" s="175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7"/>
      <c r="O91" s="7"/>
    </row>
    <row r="92" spans="2:15" s="52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2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2" customFormat="1" ht="12" customHeight="1">
      <c r="B94" s="175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2" customFormat="1" ht="12" customHeight="1">
      <c r="B95" s="175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2" customFormat="1" ht="12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2" customFormat="1" ht="12" customHeight="1">
      <c r="B97" s="175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2" customFormat="1" ht="12" customHeight="1">
      <c r="B98" s="175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2" customFormat="1" ht="12" customHeight="1">
      <c r="B99" s="175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2" customFormat="1" ht="12" customHeight="1">
      <c r="B100" s="205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7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2018-10-15T19:08:12Z</dcterms:modified>
  <cp:category/>
  <cp:version/>
  <cp:contentType/>
  <cp:contentStatus/>
</cp:coreProperties>
</file>