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<sst xmlns="http://schemas.openxmlformats.org/spreadsheetml/2006/main" count="236" uniqueCount="223">
  <si>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</si>
  <si>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</si>
  <si>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</si>
  <si>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</si>
  <si>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</si>
  <si>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</si>
  <si>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</si>
  <si>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</si>
  <si>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</si>
  <si>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</si>
  <si>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</si>
  <si>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</si>
  <si>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</si>
  <si>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</si>
  <si>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</si>
  <si>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</si>
  <si>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</si>
  <si>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</si>
  <si>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</si>
  <si>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</si>
  <si>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</si>
  <si>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</si>
  <si>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</si>
  <si>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</si>
  <si>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</si>
  <si>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</si>
  <si>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</si>
  <si>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</si>
  <si>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</si>
  <si>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</si>
  <si>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</si>
  <si>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</si>
  <si>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</si>
  <si>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</si>
  <si>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</si>
  <si>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</si>
  <si>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</si>
  <si>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</si>
  <si>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</si>
  <si>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</si>
  <si>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</si>
  <si>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</si>
  <si>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</si>
  <si>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</si>
  <si>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</si>
  <si>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</si>
  <si>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</si>
  <si>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</si>
  <si>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</si>
  <si>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</si>
  <si>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</si>
  <si>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</si>
  <si>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</si>
  <si>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</si>
  <si>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</si>
  <si>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</si>
  <si>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</si>
  <si>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</si>
  <si>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</si>
  <si>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</si>
  <si>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</si>
  <si>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</si>
  <si>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</si>
  <si>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</si>
  <si>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</si>
  <si>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</si>
  <si>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</si>
  <si>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</si>
  <si>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</si>
  <si>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</si>
  <si>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</si>
  <si>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</si>
  <si>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</si>
  <si>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</si>
  <si>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</si>
  <si>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</si>
  <si>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</si>
  <si>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</si>
  <si>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</si>
  <si>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</si>
  <si>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</si>
  <si>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</si>
  <si>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</si>
  <si>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</si>
  <si>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</si>
  <si>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</si>
  <si>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</si>
  <si>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</si>
  <si>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</si>
  <si>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</si>
  <si>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</si>
  <si>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</si>
  <si>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</si>
  <si>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</si>
  <si>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</si>
  <si>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</si>
  <si>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</si>
  <si>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</si>
  <si>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</si>
  <si>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</si>
  <si>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</si>
  <si>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</si>
  <si>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</si>
  <si>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</si>
  <si>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</si>
  <si>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</si>
  <si>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</si>
  <si>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</si>
  <si>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</si>
  <si>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</si>
  <si>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</si>
  <si>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</si>
  <si>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</si>
  <si>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</si>
  <si>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</si>
  <si>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</si>
  <si>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</si>
  <si>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</si>
  <si>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</si>
  <si>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</si>
  <si>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</si>
  <si>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</si>
  <si>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</si>
  <si>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</si>
  <si>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</si>
  <si>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</si>
  <si>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</si>
  <si>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</si>
  <si>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</si>
  <si>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</si>
  <si>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</si>
  <si>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</si>
  <si>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</si>
  <si>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</si>
  <si>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</si>
  <si>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</si>
  <si>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</si>
  <si>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</si>
  <si>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</si>
  <si>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</si>
  <si>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</si>
  <si>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</si>
  <si>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</si>
  <si>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</si>
  <si>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</si>
  <si>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</si>
  <si>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</si>
  <si>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</si>
  <si>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</si>
  <si>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</si>
  <si>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</si>
  <si>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</si>
  <si>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</si>
  <si>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</si>
  <si>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</si>
  <si>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</si>
  <si>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</si>
  <si>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</si>
  <si>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</si>
  <si>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</si>
  <si>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</si>
  <si>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</si>
  <si>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</si>
  <si>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</si>
  <si>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</si>
  <si>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</si>
  <si>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</si>
  <si>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</si>
  <si>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</si>
  <si>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</si>
  <si>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</si>
  <si>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</si>
  <si>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</si>
  <si>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</si>
  <si>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</si>
  <si>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</si>
  <si>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</si>
  <si>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</si>
  <si>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</si>
  <si>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</si>
  <si>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</si>
  <si>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</si>
  <si>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</si>
  <si>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</si>
  <si>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</si>
  <si>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</si>
  <si>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</si>
  <si>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</si>
  <si>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</si>
  <si>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</si>
  <si>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</si>
  <si>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</si>
  <si>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</si>
  <si>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</si>
  <si>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</si>
  <si>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</si>
  <si>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유성현</t>
  </si>
  <si>
    <t>NEO</t>
  </si>
  <si>
    <t>월령으로 인해 방풍막 연결 해제</t>
  </si>
  <si>
    <t>에어컨 고장으로 전원 off</t>
  </si>
  <si>
    <t>off</t>
  </si>
  <si>
    <t>20s/27k 30s/26k 40s/22k</t>
  </si>
  <si>
    <t>20s/22k 30s/23k 40s/21k</t>
  </si>
  <si>
    <t>SSE</t>
  </si>
  <si>
    <t>S_030337:M</t>
  </si>
  <si>
    <t>S_030352:N</t>
  </si>
  <si>
    <t>S_030355:M</t>
  </si>
  <si>
    <t>last target 1188</t>
  </si>
  <si>
    <t>T_030391</t>
  </si>
  <si>
    <t>E_030442-030443</t>
  </si>
  <si>
    <t>SE</t>
  </si>
  <si>
    <t>T_030453</t>
  </si>
  <si>
    <t>T_030465</t>
  </si>
  <si>
    <t>I_030468</t>
  </si>
  <si>
    <t>I_030468 object name error A00550-TO -&gt; A00552-TO</t>
  </si>
  <si>
    <t>T_030499</t>
  </si>
  <si>
    <t>E_0303515-0303156</t>
  </si>
  <si>
    <t>E_0303515-0303156 t chip crashed not saved</t>
  </si>
  <si>
    <t>E_030442-030443 n chip crashed not saved</t>
  </si>
  <si>
    <t>관측 후 가스 보관 압력 :1590psi</t>
  </si>
  <si>
    <t>S_030545:N</t>
  </si>
  <si>
    <t>40s/11k 30s/11k 30s/16k</t>
  </si>
  <si>
    <t>30s/22k 20s/22k 10s/15k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</si>
</sst>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57">
      <selection activeCell="F16" sqref="F1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43380</v>
      </c>
      <c r="D3" s="176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0.40069444444444446</v>
      </c>
      <c r="D9" s="26">
        <v>1.2</v>
      </c>
      <c r="E9" s="26">
        <v>13.7</v>
      </c>
      <c r="F9" s="26">
        <v>36</v>
      </c>
      <c r="G9" s="27" t="s">
        <v>203</v>
      </c>
      <c r="H9" s="26">
        <v>5.2</v>
      </c>
      <c r="I9" s="28">
        <v>4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0.579861111111111</v>
      </c>
      <c r="D10" s="26">
        <v>1.8</v>
      </c>
      <c r="E10" s="26">
        <v>11.5</v>
      </c>
      <c r="F10" s="26">
        <v>65</v>
      </c>
      <c r="G10" s="27" t="s">
        <v>210</v>
      </c>
      <c r="H10" s="26">
        <v>6.2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0.7611111111111111</v>
      </c>
      <c r="D11" s="33">
        <v>1.3</v>
      </c>
      <c r="E11" s="33">
        <v>12.1</v>
      </c>
      <c r="F11" s="33">
        <v>58</v>
      </c>
      <c r="G11" s="27" t="s">
        <v>203</v>
      </c>
      <c r="H11" s="33">
        <v>1.9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24.360416666666666</v>
      </c>
      <c r="D12" s="37">
        <f>AVERAGE(D9:D11)</f>
        <v>1.4333333333333333</v>
      </c>
      <c r="E12" s="37">
        <f>AVERAGE(E9:E11)</f>
        <v>12.433333333333332</v>
      </c>
      <c r="F12" s="38">
        <f>AVERAGE(F9:F11)</f>
        <v>53</v>
      </c>
      <c r="G12" s="11"/>
      <c r="H12" s="39">
        <f>AVERAGE(H9:H11)</f>
        <v>4.433333333333334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46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71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197</v>
      </c>
      <c r="G16" s="167" t="s">
        <v>194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0.3333333333333333</v>
      </c>
      <c r="D17" s="25">
        <v>0.3340277777777778</v>
      </c>
      <c r="E17" s="25">
        <v>0.37847222222222227</v>
      </c>
      <c r="F17" s="25">
        <v>0.4930555555555556</v>
      </c>
      <c r="G17" s="25">
        <v>0.7902777777777777</v>
      </c>
      <c r="H17" s="25"/>
      <c r="I17" s="25"/>
      <c r="J17" s="25"/>
      <c r="K17" s="25"/>
      <c r="L17" s="25"/>
      <c r="M17" s="25"/>
      <c r="N17" s="25">
        <v>0.8020833333333334</v>
      </c>
    </row>
    <row r="18" spans="1:14" s="2" customFormat="1" ht="13.5" customHeight="1">
      <c r="A18" s="11"/>
      <c r="B18" s="64" t="s">
        <v>12</v>
      </c>
      <c r="C18" s="44">
        <v>30307</v>
      </c>
      <c r="D18" s="43">
        <v>30308</v>
      </c>
      <c r="E18" s="43">
        <v>30319</v>
      </c>
      <c r="F18" s="43">
        <v>30396</v>
      </c>
      <c r="G18" s="43">
        <v>30547</v>
      </c>
      <c r="H18" s="43"/>
      <c r="I18" s="43"/>
      <c r="J18" s="43"/>
      <c r="K18" s="43"/>
      <c r="L18" s="43"/>
      <c r="M18" s="43"/>
      <c r="N18" s="43">
        <v>30558</v>
      </c>
    </row>
    <row r="19" spans="1:14" s="2" customFormat="1" ht="13.5" customHeight="1" thickBot="1">
      <c r="A19" s="11"/>
      <c r="B19" s="65" t="s">
        <v>13</v>
      </c>
      <c r="C19" s="137"/>
      <c r="D19" s="44">
        <v>30318</v>
      </c>
      <c r="E19" s="44">
        <v>30395</v>
      </c>
      <c r="F19" s="44">
        <v>30546</v>
      </c>
      <c r="G19" s="44">
        <v>30557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77</v>
      </c>
      <c r="F20" s="45">
        <f>IF(ISNUMBER(F18),F19-F18+1,"")</f>
        <v>151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76" t="s">
        <v>101</v>
      </c>
      <c r="D22" s="77" t="s">
        <v>102</v>
      </c>
      <c r="E22" s="78" t="s">
        <v>103</v>
      </c>
      <c r="F22" s="217" t="s">
        <v>170</v>
      </c>
      <c r="G22" s="218"/>
      <c r="H22" s="219"/>
      <c r="I22" s="83" t="s">
        <v>101</v>
      </c>
      <c r="J22" s="77" t="s">
        <v>102</v>
      </c>
      <c r="K22" s="77" t="s">
        <v>103</v>
      </c>
      <c r="L22" s="217" t="s">
        <v>170</v>
      </c>
      <c r="M22" s="218"/>
      <c r="N22" s="219"/>
    </row>
    <row r="23" spans="1:14" s="2" customFormat="1" ht="18.75" customHeight="1">
      <c r="A23" s="11"/>
      <c r="B23" s="188"/>
      <c r="C23" s="165"/>
      <c r="D23" s="165"/>
      <c r="E23" s="20" t="s">
        <v>108</v>
      </c>
      <c r="F23" s="220"/>
      <c r="G23" s="221"/>
      <c r="H23" s="222"/>
      <c r="I23" s="81"/>
      <c r="J23" s="20"/>
      <c r="K23" s="20" t="s">
        <v>110</v>
      </c>
      <c r="L23" s="220"/>
      <c r="M23" s="221"/>
      <c r="N23" s="223"/>
    </row>
    <row r="24" spans="1:14" s="2" customFormat="1" ht="18.75" customHeight="1">
      <c r="A24" s="11"/>
      <c r="B24" s="188"/>
      <c r="C24" s="166">
        <v>30313</v>
      </c>
      <c r="D24" s="166">
        <v>30315</v>
      </c>
      <c r="E24" s="79" t="s">
        <v>109</v>
      </c>
      <c r="F24" s="220" t="s">
        <v>201</v>
      </c>
      <c r="G24" s="221"/>
      <c r="H24" s="222"/>
      <c r="I24" s="82">
        <v>30547</v>
      </c>
      <c r="J24" s="80">
        <v>30549</v>
      </c>
      <c r="K24" s="80" t="s">
        <v>111</v>
      </c>
      <c r="L24" s="220" t="s">
        <v>221</v>
      </c>
      <c r="M24" s="221"/>
      <c r="N24" s="223"/>
    </row>
    <row r="25" spans="1:14" s="2" customFormat="1" ht="18.75" customHeight="1">
      <c r="A25" s="11" t="s">
        <v>107</v>
      </c>
      <c r="B25" s="188"/>
      <c r="C25" s="165"/>
      <c r="D25" s="165"/>
      <c r="E25" s="20" t="s">
        <v>106</v>
      </c>
      <c r="F25" s="220"/>
      <c r="G25" s="221"/>
      <c r="H25" s="222"/>
      <c r="I25" s="81"/>
      <c r="J25" s="20"/>
      <c r="K25" s="20" t="s">
        <v>109</v>
      </c>
      <c r="L25" s="220"/>
      <c r="M25" s="221"/>
      <c r="N25" s="223"/>
    </row>
    <row r="26" spans="1:14" s="2" customFormat="1" ht="18.75" customHeight="1">
      <c r="A26" s="11"/>
      <c r="B26" s="189"/>
      <c r="C26" s="165">
        <v>30316</v>
      </c>
      <c r="D26" s="165">
        <v>30318</v>
      </c>
      <c r="E26" s="169" t="s">
        <v>104</v>
      </c>
      <c r="F26" s="220" t="s">
        <v>202</v>
      </c>
      <c r="G26" s="221"/>
      <c r="H26" s="222"/>
      <c r="I26" s="81">
        <v>30550</v>
      </c>
      <c r="J26" s="20">
        <v>30552</v>
      </c>
      <c r="K26" s="20" t="s">
        <v>105</v>
      </c>
      <c r="L26" s="220" t="s">
        <v>222</v>
      </c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0.09097222222222222</v>
      </c>
      <c r="D30" s="126"/>
      <c r="E30" s="126">
        <v>0.26944444444444443</v>
      </c>
      <c r="F30" s="126"/>
      <c r="G30" s="126"/>
      <c r="H30" s="126"/>
      <c r="I30" s="126"/>
      <c r="J30" s="126"/>
      <c r="K30" s="126"/>
      <c r="L30" s="127"/>
      <c r="M30" s="119">
        <f>SUM(C30:L30)</f>
        <v>0.36041666666666666</v>
      </c>
      <c r="N30" s="128"/>
    </row>
    <row r="31" spans="1:14" s="2" customFormat="1" ht="13.5" customHeight="1">
      <c r="A31" s="11"/>
      <c r="B31" s="108" t="s">
        <v>41</v>
      </c>
      <c r="C31" s="116">
        <v>0.11458333333333333</v>
      </c>
      <c r="D31" s="32"/>
      <c r="E31" s="32">
        <v>0.2902777777777778</v>
      </c>
      <c r="F31" s="32"/>
      <c r="G31" s="32"/>
      <c r="H31" s="32"/>
      <c r="I31" s="32"/>
      <c r="J31" s="32"/>
      <c r="K31" s="32"/>
      <c r="L31" s="117"/>
      <c r="M31" s="120">
        <f>SUM(C31:L31)</f>
        <v>0.4048611111111111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8" t="s">
        <v>178</v>
      </c>
      <c r="C35" s="201" t="s">
        <v>204</v>
      </c>
      <c r="D35" s="202"/>
      <c r="E35" s="201" t="s">
        <v>205</v>
      </c>
      <c r="F35" s="202"/>
      <c r="G35" s="201" t="s">
        <v>206</v>
      </c>
      <c r="H35" s="202"/>
      <c r="I35" s="201" t="s">
        <v>208</v>
      </c>
      <c r="J35" s="202"/>
      <c r="K35" s="201" t="s">
        <v>209</v>
      </c>
      <c r="L35" s="202"/>
      <c r="M35" s="201" t="s">
        <v>211</v>
      </c>
      <c r="N35" s="202"/>
    </row>
    <row r="36" spans="1:14" s="2" customFormat="1" ht="19.5" customHeight="1">
      <c r="A36" s="11"/>
      <c r="B36" s="199"/>
      <c r="C36" s="201" t="s">
        <v>212</v>
      </c>
      <c r="D36" s="202"/>
      <c r="E36" s="201" t="s">
        <v>213</v>
      </c>
      <c r="F36" s="202"/>
      <c r="G36" s="201" t="s">
        <v>215</v>
      </c>
      <c r="H36" s="202"/>
      <c r="I36" s="201" t="s">
        <v>216</v>
      </c>
      <c r="J36" s="202"/>
      <c r="K36" s="201" t="s">
        <v>220</v>
      </c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4" t="s">
        <v>177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25" t="s">
        <v>218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1"/>
      <c r="B45" s="172" t="s">
        <v>214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217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 t="s">
        <v>207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3" t="s">
        <v>61</v>
      </c>
      <c r="K56" s="194"/>
      <c r="L56" s="195"/>
      <c r="M56" s="196" t="s">
        <v>62</v>
      </c>
      <c r="N56" s="197"/>
      <c r="O56" s="8"/>
    </row>
    <row r="57" spans="2:15" s="52" customFormat="1" ht="22.5" customHeight="1">
      <c r="B57" s="100" t="s">
        <v>63</v>
      </c>
      <c r="C57" s="56">
        <v>-155</v>
      </c>
      <c r="D57" s="56">
        <v>-157.4</v>
      </c>
      <c r="E57" s="98" t="s">
        <v>64</v>
      </c>
      <c r="F57" s="56">
        <v>25.2</v>
      </c>
      <c r="G57" s="56">
        <v>25.3</v>
      </c>
      <c r="H57" s="99" t="s">
        <v>95</v>
      </c>
      <c r="I57" s="146">
        <v>2</v>
      </c>
      <c r="J57" s="57" t="s">
        <v>180</v>
      </c>
      <c r="K57" s="181" t="s">
        <v>187</v>
      </c>
      <c r="L57" s="186"/>
      <c r="M57" s="181" t="s">
        <v>188</v>
      </c>
      <c r="N57" s="182"/>
      <c r="O57" s="7"/>
    </row>
    <row r="58" spans="2:15" s="52" customFormat="1" ht="22.5" customHeight="1">
      <c r="B58" s="100" t="s">
        <v>65</v>
      </c>
      <c r="C58" s="56">
        <v>-151.5</v>
      </c>
      <c r="D58" s="56">
        <v>-154.3</v>
      </c>
      <c r="E58" s="99" t="s">
        <v>169</v>
      </c>
      <c r="F58" s="146">
        <v>10</v>
      </c>
      <c r="G58" s="146">
        <v>24</v>
      </c>
      <c r="H58" s="99" t="s">
        <v>183</v>
      </c>
      <c r="I58" s="146">
        <v>0</v>
      </c>
      <c r="J58" s="57" t="s">
        <v>181</v>
      </c>
      <c r="K58" s="181" t="s">
        <v>189</v>
      </c>
      <c r="L58" s="186"/>
      <c r="M58" s="181" t="s">
        <v>189</v>
      </c>
      <c r="N58" s="182"/>
      <c r="O58" s="7"/>
    </row>
    <row r="59" spans="2:15" s="52" customFormat="1" ht="22.5" customHeight="1">
      <c r="B59" s="100" t="s">
        <v>66</v>
      </c>
      <c r="C59" s="56">
        <v>-207.3</v>
      </c>
      <c r="D59" s="56">
        <v>-207.7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1" t="s">
        <v>190</v>
      </c>
      <c r="L59" s="186"/>
      <c r="M59" s="181" t="s">
        <v>191</v>
      </c>
      <c r="N59" s="182"/>
      <c r="O59" s="7"/>
    </row>
    <row r="60" spans="2:15" s="52" customFormat="1" ht="22.5" customHeight="1">
      <c r="B60" s="100" t="s">
        <v>67</v>
      </c>
      <c r="C60" s="56">
        <v>-106.4</v>
      </c>
      <c r="D60" s="56">
        <v>-108.3</v>
      </c>
      <c r="E60" s="99" t="s">
        <v>163</v>
      </c>
      <c r="F60" s="58">
        <v>60</v>
      </c>
      <c r="G60" s="58">
        <v>50</v>
      </c>
      <c r="H60" s="99" t="s">
        <v>96</v>
      </c>
      <c r="I60" s="146">
        <v>0</v>
      </c>
      <c r="J60" s="57" t="s">
        <v>68</v>
      </c>
      <c r="K60" s="181" t="s">
        <v>190</v>
      </c>
      <c r="L60" s="186"/>
      <c r="M60" s="181" t="s">
        <v>192</v>
      </c>
      <c r="N60" s="182"/>
      <c r="O60" s="7"/>
    </row>
    <row r="61" spans="2:15" s="52" customFormat="1" ht="22.5" customHeight="1">
      <c r="B61" s="100" t="s">
        <v>69</v>
      </c>
      <c r="C61" s="56">
        <v>29.4</v>
      </c>
      <c r="D61" s="56">
        <v>25</v>
      </c>
      <c r="E61" s="99" t="s">
        <v>164</v>
      </c>
      <c r="F61" s="58">
        <v>55</v>
      </c>
      <c r="G61" s="58">
        <v>55</v>
      </c>
      <c r="H61" s="98" t="s">
        <v>70</v>
      </c>
      <c r="I61" s="148">
        <v>2</v>
      </c>
      <c r="J61" s="208" t="s">
        <v>71</v>
      </c>
      <c r="K61" s="228"/>
      <c r="L61" s="229"/>
      <c r="M61" s="229"/>
      <c r="N61" s="230"/>
      <c r="O61" s="7"/>
    </row>
    <row r="62" spans="2:15" s="52" customFormat="1" ht="22.5" customHeight="1">
      <c r="B62" s="100" t="s">
        <v>72</v>
      </c>
      <c r="C62" s="56">
        <v>25.6</v>
      </c>
      <c r="D62" s="56">
        <v>21.7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09"/>
      <c r="K62" s="183"/>
      <c r="L62" s="184"/>
      <c r="M62" s="184"/>
      <c r="N62" s="185"/>
      <c r="O62" s="7"/>
    </row>
    <row r="63" spans="2:15" s="52" customFormat="1" ht="22.5" customHeight="1">
      <c r="B63" s="100" t="s">
        <v>74</v>
      </c>
      <c r="C63" s="56">
        <v>22.8</v>
      </c>
      <c r="D63" s="56">
        <v>19.1</v>
      </c>
      <c r="E63" s="99" t="s">
        <v>184</v>
      </c>
      <c r="F63" s="60">
        <v>4.6</v>
      </c>
      <c r="G63" s="62">
        <v>4.5</v>
      </c>
      <c r="H63" s="98" t="s">
        <v>75</v>
      </c>
      <c r="I63" s="148">
        <v>0</v>
      </c>
      <c r="J63" s="209"/>
      <c r="K63" s="183"/>
      <c r="L63" s="184"/>
      <c r="M63" s="184"/>
      <c r="N63" s="185"/>
      <c r="O63" s="7"/>
    </row>
    <row r="64" spans="2:15" s="52" customFormat="1" ht="22.5" customHeight="1">
      <c r="B64" s="100" t="s">
        <v>76</v>
      </c>
      <c r="C64" s="56">
        <v>22.2</v>
      </c>
      <c r="D64" s="56">
        <v>18.6</v>
      </c>
      <c r="E64" s="99" t="s">
        <v>185</v>
      </c>
      <c r="F64" s="60">
        <v>0.2</v>
      </c>
      <c r="G64" s="62">
        <v>0.2</v>
      </c>
      <c r="H64" s="103"/>
      <c r="I64" s="89"/>
      <c r="J64" s="209"/>
      <c r="K64" s="183"/>
      <c r="L64" s="184"/>
      <c r="M64" s="184"/>
      <c r="N64" s="185"/>
      <c r="O64" s="7"/>
    </row>
    <row r="65" spans="2:15" s="52" customFormat="1" ht="22.5" customHeight="1">
      <c r="B65" s="101" t="s">
        <v>126</v>
      </c>
      <c r="C65" s="61">
        <v>1.63E-05</v>
      </c>
      <c r="D65" s="61">
        <v>1.62E-05</v>
      </c>
      <c r="E65" s="98" t="s">
        <v>77</v>
      </c>
      <c r="F65" s="56">
        <v>23.8</v>
      </c>
      <c r="G65" s="62">
        <v>10.4</v>
      </c>
      <c r="H65" s="99" t="s">
        <v>97</v>
      </c>
      <c r="I65" s="62" t="s">
        <v>200</v>
      </c>
      <c r="J65" s="209"/>
      <c r="K65" s="183"/>
      <c r="L65" s="184"/>
      <c r="M65" s="184"/>
      <c r="N65" s="185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24.5</v>
      </c>
      <c r="G66" s="144">
        <v>70.1</v>
      </c>
      <c r="H66" s="104" t="s">
        <v>98</v>
      </c>
      <c r="I66" s="147">
        <v>10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1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6" t="s">
        <v>144</v>
      </c>
      <c r="C75" s="207"/>
      <c r="D75" s="157">
        <v>1</v>
      </c>
      <c r="E75" s="207" t="s">
        <v>128</v>
      </c>
      <c r="F75" s="207"/>
      <c r="G75" s="160">
        <v>0</v>
      </c>
      <c r="H75" s="207" t="s">
        <v>133</v>
      </c>
      <c r="I75" s="207"/>
      <c r="J75" s="157">
        <v>0</v>
      </c>
      <c r="K75" s="207" t="s">
        <v>158</v>
      </c>
      <c r="L75" s="207"/>
      <c r="M75" s="162">
        <v>0</v>
      </c>
      <c r="N75" s="63"/>
      <c r="O75" s="9"/>
    </row>
    <row r="76" spans="2:15" s="52" customFormat="1" ht="18.75" customHeight="1">
      <c r="B76" s="211" t="s">
        <v>145</v>
      </c>
      <c r="C76" s="206"/>
      <c r="D76" s="158">
        <v>0</v>
      </c>
      <c r="E76" s="206" t="s">
        <v>129</v>
      </c>
      <c r="F76" s="206"/>
      <c r="G76" s="158">
        <v>0</v>
      </c>
      <c r="H76" s="206" t="s">
        <v>136</v>
      </c>
      <c r="I76" s="206"/>
      <c r="J76" s="158">
        <v>0</v>
      </c>
      <c r="K76" s="206" t="s">
        <v>143</v>
      </c>
      <c r="L76" s="206"/>
      <c r="M76" s="163">
        <v>0</v>
      </c>
      <c r="N76" s="63"/>
      <c r="O76" s="9"/>
    </row>
    <row r="77" spans="2:15" s="52" customFormat="1" ht="18.75" customHeight="1">
      <c r="B77" s="211" t="s">
        <v>146</v>
      </c>
      <c r="C77" s="206"/>
      <c r="D77" s="158">
        <v>0</v>
      </c>
      <c r="E77" s="206" t="s">
        <v>130</v>
      </c>
      <c r="F77" s="206"/>
      <c r="G77" s="158">
        <v>0</v>
      </c>
      <c r="H77" s="206" t="s">
        <v>160</v>
      </c>
      <c r="I77" s="206"/>
      <c r="J77" s="161">
        <v>0</v>
      </c>
      <c r="K77" s="206" t="s">
        <v>162</v>
      </c>
      <c r="L77" s="206"/>
      <c r="M77" s="163">
        <v>0</v>
      </c>
      <c r="N77" s="63"/>
      <c r="O77" s="9"/>
    </row>
    <row r="78" spans="2:15" s="52" customFormat="1" ht="18.75" customHeight="1">
      <c r="B78" s="211" t="s">
        <v>147</v>
      </c>
      <c r="C78" s="206"/>
      <c r="D78" s="158">
        <v>0</v>
      </c>
      <c r="E78" s="206" t="s">
        <v>131</v>
      </c>
      <c r="F78" s="206"/>
      <c r="G78" s="158">
        <v>0</v>
      </c>
      <c r="H78" s="206" t="s">
        <v>161</v>
      </c>
      <c r="I78" s="206"/>
      <c r="J78" s="158">
        <v>0</v>
      </c>
      <c r="K78" s="206" t="s">
        <v>159</v>
      </c>
      <c r="L78" s="206"/>
      <c r="M78" s="163">
        <v>0</v>
      </c>
      <c r="N78" s="63"/>
      <c r="O78" s="9"/>
    </row>
    <row r="79" spans="2:15" s="52" customFormat="1" ht="18.75" customHeight="1">
      <c r="B79" s="211" t="s">
        <v>148</v>
      </c>
      <c r="C79" s="206"/>
      <c r="D79" s="158">
        <v>0</v>
      </c>
      <c r="E79" s="206" t="s">
        <v>134</v>
      </c>
      <c r="F79" s="206"/>
      <c r="G79" s="158">
        <v>0</v>
      </c>
      <c r="H79" s="206" t="s">
        <v>138</v>
      </c>
      <c r="I79" s="206"/>
      <c r="J79" s="161">
        <v>0</v>
      </c>
      <c r="K79" s="206" t="s">
        <v>142</v>
      </c>
      <c r="L79" s="206"/>
      <c r="M79" s="163">
        <v>0</v>
      </c>
      <c r="N79" s="63"/>
      <c r="O79" s="9"/>
    </row>
    <row r="80" spans="2:15" s="52" customFormat="1" ht="18.75" customHeight="1">
      <c r="B80" s="211" t="s">
        <v>113</v>
      </c>
      <c r="C80" s="206"/>
      <c r="D80" s="158">
        <v>0</v>
      </c>
      <c r="E80" s="206" t="s">
        <v>135</v>
      </c>
      <c r="F80" s="206"/>
      <c r="G80" s="158">
        <v>0</v>
      </c>
      <c r="H80" s="206" t="s">
        <v>139</v>
      </c>
      <c r="I80" s="206"/>
      <c r="J80" s="161">
        <v>0</v>
      </c>
      <c r="K80" s="206" t="s">
        <v>127</v>
      </c>
      <c r="L80" s="206"/>
      <c r="M80" s="163">
        <v>1</v>
      </c>
      <c r="N80" s="63"/>
      <c r="O80" s="9"/>
    </row>
    <row r="81" spans="2:15" s="52" customFormat="1" ht="18.75" customHeight="1">
      <c r="B81" s="211" t="s">
        <v>122</v>
      </c>
      <c r="C81" s="206"/>
      <c r="D81" s="158">
        <v>0</v>
      </c>
      <c r="E81" s="206" t="s">
        <v>132</v>
      </c>
      <c r="F81" s="206"/>
      <c r="G81" s="158">
        <v>0</v>
      </c>
      <c r="H81" s="206" t="s">
        <v>140</v>
      </c>
      <c r="I81" s="206"/>
      <c r="J81" s="158">
        <v>0</v>
      </c>
      <c r="K81" s="206" t="s">
        <v>186</v>
      </c>
      <c r="L81" s="206"/>
      <c r="M81" s="163">
        <v>0</v>
      </c>
      <c r="N81" s="63"/>
      <c r="O81" s="170"/>
    </row>
    <row r="82" spans="2:15" s="52" customFormat="1" ht="18.75" customHeight="1">
      <c r="B82" s="215" t="s">
        <v>123</v>
      </c>
      <c r="C82" s="177"/>
      <c r="D82" s="159">
        <v>0</v>
      </c>
      <c r="E82" s="177" t="s">
        <v>137</v>
      </c>
      <c r="F82" s="177"/>
      <c r="G82" s="159">
        <v>0</v>
      </c>
      <c r="H82" s="177" t="s">
        <v>141</v>
      </c>
      <c r="I82" s="177"/>
      <c r="J82" s="159">
        <v>0</v>
      </c>
      <c r="K82" s="177"/>
      <c r="L82" s="177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198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178" t="s">
        <v>199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  <c r="O86" s="7"/>
    </row>
    <row r="87" spans="2:15" s="52" customFormat="1" ht="12" customHeight="1">
      <c r="B87" s="178" t="s">
        <v>219</v>
      </c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2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2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2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2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2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2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2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2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2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2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2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2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2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2018-10-10T04:58:37Z</dcterms:modified>
  <cp:category/>
  <cp:version/>
  <cp:contentType/>
  <cp:contentStatus/>
</cp:coreProperties>
</file>