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<sst xmlns="http://schemas.openxmlformats.org/spreadsheetml/2006/main" count="229" uniqueCount="217">
  <si>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</si>
  <si>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</si>
  <si>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</si>
  <si>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</si>
  <si>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</si>
  <si>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</si>
  <si>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</si>
  <si>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</si>
  <si>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</si>
  <si>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</si>
  <si>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</si>
  <si>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</si>
  <si>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</si>
  <si>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</si>
  <si>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</si>
  <si>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</si>
  <si>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</si>
  <si>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</si>
  <si>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</si>
  <si>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</si>
  <si>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</si>
  <si>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</si>
  <si>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</si>
  <si>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</si>
  <si>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</si>
  <si>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</si>
  <si>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</si>
  <si>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</si>
  <si>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</si>
  <si>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</si>
  <si>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</si>
  <si>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</si>
  <si>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</si>
  <si>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</si>
  <si>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</si>
  <si>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</si>
  <si>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</si>
  <si>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</si>
  <si>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</si>
  <si>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</si>
  <si>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</si>
  <si>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</si>
  <si>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</si>
  <si>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</si>
  <si>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</si>
  <si>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</si>
  <si>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</si>
  <si>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</si>
  <si>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</si>
  <si>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</si>
  <si>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</si>
  <si>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</si>
  <si>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</si>
  <si>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</si>
  <si>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</si>
  <si>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</si>
  <si>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</si>
  <si>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</si>
  <si>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</si>
  <si>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</si>
  <si>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</si>
  <si>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</si>
  <si>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</si>
  <si>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</si>
  <si>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</si>
  <si>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</si>
  <si>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</si>
  <si>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</si>
  <si>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</si>
  <si>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</si>
  <si>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</si>
  <si>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</si>
  <si>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</si>
  <si>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</si>
  <si>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</si>
  <si>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</si>
  <si>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</si>
  <si>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</si>
  <si>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</si>
  <si>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</si>
  <si>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</si>
  <si>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</si>
  <si>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</si>
  <si>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</si>
  <si>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</si>
  <si>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</si>
  <si>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</si>
  <si>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</si>
  <si>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</si>
  <si>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</si>
  <si>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</si>
  <si>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</si>
  <si>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</si>
  <si>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</si>
  <si>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</si>
  <si>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</si>
  <si>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</si>
  <si>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</si>
  <si>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</si>
  <si>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</si>
  <si>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</si>
  <si>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</si>
  <si>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</si>
  <si>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</si>
  <si>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</si>
  <si>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</si>
  <si>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</si>
  <si>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</si>
  <si>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</si>
  <si>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</si>
  <si>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</si>
  <si>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</si>
  <si>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</si>
  <si>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</si>
  <si>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</si>
  <si>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</si>
  <si>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</si>
  <si>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</si>
  <si>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</si>
  <si>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</si>
  <si>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</si>
  <si>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</si>
  <si>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</si>
  <si>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</si>
  <si>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</si>
  <si>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</si>
  <si>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</si>
  <si>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</si>
  <si>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</si>
  <si>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</si>
  <si>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</si>
  <si>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</si>
  <si>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</si>
  <si>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</si>
  <si>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</si>
  <si>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</si>
  <si>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</si>
  <si>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</si>
  <si>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</si>
  <si>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</si>
  <si>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</si>
  <si>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</si>
  <si>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</si>
  <si>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</si>
  <si>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</si>
  <si>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</si>
  <si>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</si>
  <si>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</si>
  <si>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</si>
  <si>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</si>
  <si>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</si>
  <si>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</si>
  <si>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</si>
  <si>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</si>
  <si>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</si>
  <si>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</si>
  <si>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</si>
  <si>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</si>
  <si>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</si>
  <si>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</si>
  <si>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</si>
  <si>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</si>
  <si>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</si>
  <si>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</si>
  <si>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</si>
  <si>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</si>
  <si>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</si>
  <si>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</si>
  <si>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</si>
  <si>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</si>
  <si>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</si>
  <si>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</si>
  <si>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</si>
  <si>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</si>
  <si>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</si>
  <si>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</si>
  <si>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</si>
  <si>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</si>
  <si>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</si>
  <si>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</si>
  <si>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</si>
  <si>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</si>
  <si>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</si>
  <si>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</si>
  <si>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</si>
  <si>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</si>
  <si>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</si>
  <si>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</si>
  <si>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</si>
  <si>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</si>
  <si>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</si>
  <si>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</si>
  <si>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</si>
  <si>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</si>
  <si>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</si>
  <si>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</si>
  <si>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</si>
  <si>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</si>
  <si>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유성현</t>
  </si>
  <si>
    <t>월령으로 인해 방풍막 연결</t>
  </si>
  <si>
    <t>구름으로 인해 저녁 flat 미촬영</t>
  </si>
  <si>
    <t>S_014295:T</t>
  </si>
  <si>
    <t>SSW</t>
  </si>
  <si>
    <t>S_014316:N</t>
  </si>
  <si>
    <t>E_014330-014331</t>
  </si>
  <si>
    <t xml:space="preserve"> </t>
  </si>
  <si>
    <t>E_014364-014365</t>
  </si>
  <si>
    <t xml:space="preserve">E_014364-014365 ic n chip crashed not saved </t>
  </si>
  <si>
    <t>E_014330-014331 Ic spare chip crashed m chip not saved</t>
  </si>
  <si>
    <t>D_014373</t>
  </si>
  <si>
    <t xml:space="preserve"> </t>
  </si>
  <si>
    <t>S_014403:M</t>
  </si>
  <si>
    <t>ENE</t>
  </si>
  <si>
    <t>last target 628</t>
  </si>
  <si>
    <t>S_014530-014531:N</t>
  </si>
  <si>
    <t>SN N247-1 N, T chip 이미지에서 달빛에 반사된것으로 추측되는 빛 확인</t>
  </si>
  <si>
    <t>월령으로 인해 새벽 flat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</si>
</sst>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F63" sqref="F6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43312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0.3729166666666666</v>
      </c>
      <c r="D9" s="26">
        <v>1.8</v>
      </c>
      <c r="E9" s="26">
        <v>7.3</v>
      </c>
      <c r="F9" s="26">
        <v>45</v>
      </c>
      <c r="G9" s="27" t="s">
        <v>202</v>
      </c>
      <c r="H9" s="26">
        <v>1.7</v>
      </c>
      <c r="I9" s="28">
        <v>88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0.5909722222222222</v>
      </c>
      <c r="D10" s="26">
        <v>1.3</v>
      </c>
      <c r="E10" s="26">
        <v>6.5</v>
      </c>
      <c r="F10" s="26">
        <v>47</v>
      </c>
      <c r="G10" s="27" t="s">
        <v>212</v>
      </c>
      <c r="H10" s="26">
        <v>1.1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0.8152777777777778</v>
      </c>
      <c r="D11" s="33">
        <v>1.4</v>
      </c>
      <c r="E11" s="33">
        <v>6.1</v>
      </c>
      <c r="F11" s="33">
        <v>47</v>
      </c>
      <c r="G11" s="27" t="s">
        <v>212</v>
      </c>
      <c r="H11" s="33">
        <v>1.7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24.44236111111111</v>
      </c>
      <c r="D12" s="37">
        <f>AVERAGE(D9:D11)</f>
        <v>1.5</v>
      </c>
      <c r="E12" s="37">
        <f>AVERAGE(E9:E11)</f>
        <v>6.633333333333333</v>
      </c>
      <c r="F12" s="38">
        <f>AVERAGE(F9:F11)</f>
        <v>46.333333333333336</v>
      </c>
      <c r="G12" s="11"/>
      <c r="H12" s="39">
        <f>AVERAGE(H9:H11)</f>
        <v>1.5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0.31180555555555556</v>
      </c>
      <c r="D17" s="25">
        <v>0.31319444444444444</v>
      </c>
      <c r="E17" s="25">
        <v>0.3590277777777778</v>
      </c>
      <c r="F17" s="25">
        <v>0.6736111111111112</v>
      </c>
      <c r="G17" s="25">
        <v>0.8215277777777777</v>
      </c>
      <c r="H17" s="25"/>
      <c r="I17" s="25"/>
      <c r="J17" s="25"/>
      <c r="K17" s="25"/>
      <c r="L17" s="25"/>
      <c r="M17" s="25"/>
      <c r="N17" s="25">
        <v>0.845138888888889</v>
      </c>
    </row>
    <row r="18" spans="1:14" s="2" customFormat="1" ht="13.5" customHeight="1">
      <c r="A18" s="11"/>
      <c r="B18" s="64" t="s">
        <v>12</v>
      </c>
      <c r="C18" s="44">
        <v>14287</v>
      </c>
      <c r="D18" s="43">
        <v>14288</v>
      </c>
      <c r="E18" s="43">
        <v>14293</v>
      </c>
      <c r="F18" s="43">
        <v>14503</v>
      </c>
      <c r="G18" s="43">
        <v>14598</v>
      </c>
      <c r="H18" s="43"/>
      <c r="I18" s="43"/>
      <c r="J18" s="43"/>
      <c r="K18" s="43"/>
      <c r="L18" s="43"/>
      <c r="M18" s="43"/>
      <c r="N18" s="43">
        <v>14603</v>
      </c>
    </row>
    <row r="19" spans="1:14" s="2" customFormat="1" ht="13.5" customHeight="1" thickBot="1">
      <c r="A19" s="11"/>
      <c r="B19" s="65" t="s">
        <v>13</v>
      </c>
      <c r="C19" s="137"/>
      <c r="D19" s="44">
        <v>14292</v>
      </c>
      <c r="E19" s="44">
        <v>14502</v>
      </c>
      <c r="F19" s="44">
        <v>14597</v>
      </c>
      <c r="G19" s="44">
        <v>14602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210</v>
      </c>
      <c r="F20" s="45">
        <f>IF(ISNUMBER(F18),F19-F18+1,"")</f>
        <v>95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0.3048611111111111</v>
      </c>
      <c r="D30" s="126">
        <v>0.13749999999999998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0.4423611111111111</v>
      </c>
      <c r="N30" s="128"/>
    </row>
    <row r="31" spans="1:14" s="2" customFormat="1" ht="13.5" customHeight="1">
      <c r="A31" s="11"/>
      <c r="B31" s="108" t="s">
        <v>41</v>
      </c>
      <c r="C31" s="116">
        <v>0.3145833333333333</v>
      </c>
      <c r="D31" s="32">
        <v>0.14375000000000002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0.45833333333333337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 t="s">
        <v>205</v>
      </c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201</v>
      </c>
      <c r="D35" s="201"/>
      <c r="E35" s="200" t="s">
        <v>203</v>
      </c>
      <c r="F35" s="201"/>
      <c r="G35" s="200" t="s">
        <v>204</v>
      </c>
      <c r="H35" s="201"/>
      <c r="I35" s="200" t="s">
        <v>206</v>
      </c>
      <c r="J35" s="201"/>
      <c r="K35" s="200" t="s">
        <v>209</v>
      </c>
      <c r="L35" s="201"/>
      <c r="M35" s="200" t="s">
        <v>211</v>
      </c>
      <c r="N35" s="201"/>
    </row>
    <row r="36" spans="1:14" s="2" customFormat="1" ht="19.5" customHeight="1">
      <c r="A36" s="11"/>
      <c r="B36" s="198"/>
      <c r="C36" s="200" t="s">
        <v>214</v>
      </c>
      <c r="D36" s="201"/>
      <c r="E36" s="200"/>
      <c r="F36" s="201"/>
      <c r="G36" s="200"/>
      <c r="H36" s="201"/>
      <c r="I36" s="200"/>
      <c r="J36" s="201"/>
      <c r="K36" s="200" t="s">
        <v>210</v>
      </c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215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216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-161.1</v>
      </c>
      <c r="D57" s="56">
        <v>-163.7</v>
      </c>
      <c r="E57" s="98" t="s">
        <v>64</v>
      </c>
      <c r="F57" s="56">
        <v>18.3</v>
      </c>
      <c r="G57" s="56">
        <v>19.1</v>
      </c>
      <c r="H57" s="99" t="s">
        <v>95</v>
      </c>
      <c r="I57" s="146">
        <v>0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-155</v>
      </c>
      <c r="D58" s="56">
        <v>-157.9</v>
      </c>
      <c r="E58" s="99" t="s">
        <v>169</v>
      </c>
      <c r="F58" s="146">
        <v>23</v>
      </c>
      <c r="G58" s="146">
        <v>14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-208.1</v>
      </c>
      <c r="D59" s="56">
        <v>-208.3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-107.5</v>
      </c>
      <c r="D60" s="56">
        <v>-114.3</v>
      </c>
      <c r="E60" s="99" t="s">
        <v>163</v>
      </c>
      <c r="F60" s="58">
        <v>30</v>
      </c>
      <c r="G60" s="58">
        <v>35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23.1</v>
      </c>
      <c r="D61" s="56">
        <v>19.5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2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19.4</v>
      </c>
      <c r="D62" s="56">
        <v>16.3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16.4</v>
      </c>
      <c r="D63" s="56">
        <v>13.4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15.9</v>
      </c>
      <c r="D64" s="56">
        <v>13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1.25E-05</v>
      </c>
      <c r="D65" s="61">
        <v>1.23E-05</v>
      </c>
      <c r="E65" s="98" t="s">
        <v>77</v>
      </c>
      <c r="F65" s="56">
        <v>17.4</v>
      </c>
      <c r="G65" s="62">
        <v>6.6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33.7</v>
      </c>
      <c r="G66" s="144">
        <v>51.7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2018-07-31T20:22:55Z</dcterms:modified>
  <cp:category/>
  <cp:version/>
  <cp:contentType/>
  <cp:contentStatus/>
</cp:coreProperties>
</file>