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80" windowHeight="14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<sst xmlns="http://schemas.openxmlformats.org/spreadsheetml/2006/main" count="224" uniqueCount="213">
  <si>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</si>
  <si>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</si>
  <si>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</si>
  <si>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</si>
  <si>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</si>
  <si>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</si>
  <si>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</si>
  <si>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</si>
  <si>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</si>
  <si>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</si>
  <si>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</si>
  <si>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</si>
  <si>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</si>
  <si>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</si>
  <si>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</si>
  <si>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</si>
  <si>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</si>
  <si>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</si>
  <si>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</si>
  <si>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</si>
  <si>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</si>
  <si>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</si>
  <si>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</si>
  <si>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</si>
  <si>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</si>
  <si>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</si>
  <si>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</si>
  <si>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</si>
  <si>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</si>
  <si>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</si>
  <si>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</si>
  <si>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</si>
  <si>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</si>
  <si>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</si>
  <si>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</si>
  <si>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</si>
  <si>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</si>
  <si>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</si>
  <si>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</si>
  <si>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</si>
  <si>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</si>
  <si>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</si>
  <si>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</si>
  <si>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</si>
  <si>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</si>
  <si>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</si>
  <si>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</si>
  <si>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</si>
  <si>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</si>
  <si>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</si>
  <si>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</si>
  <si>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</si>
  <si>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</si>
  <si>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</si>
  <si>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</si>
  <si>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</si>
  <si>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</si>
  <si>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</si>
  <si>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</si>
  <si>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</si>
  <si>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</si>
  <si>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</si>
  <si>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</si>
  <si>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</si>
  <si>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</si>
  <si>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</si>
  <si>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</si>
  <si>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</si>
  <si>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</si>
  <si>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</si>
  <si>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</si>
  <si>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</si>
  <si>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</si>
  <si>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</si>
  <si>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</si>
  <si>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</si>
  <si>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</si>
  <si>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</si>
  <si>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</si>
  <si>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</si>
  <si>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</si>
  <si>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</si>
  <si>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</si>
  <si>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</si>
  <si>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</si>
  <si>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</si>
  <si>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</si>
  <si>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</si>
  <si>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</si>
  <si>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</si>
  <si>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</si>
  <si>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</si>
  <si>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</si>
  <si>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</si>
  <si>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</si>
  <si>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</si>
  <si>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</si>
  <si>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</si>
  <si>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</si>
  <si>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</si>
  <si>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</si>
  <si>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</si>
  <si>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</si>
  <si>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</si>
  <si>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</si>
  <si>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</si>
  <si>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</si>
  <si>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</si>
  <si>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</si>
  <si>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</si>
  <si>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</si>
  <si>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</si>
  <si>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</si>
  <si>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</si>
  <si>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</si>
  <si>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</si>
  <si>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</si>
  <si>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</si>
  <si>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</si>
  <si>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</si>
  <si>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</si>
  <si>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</si>
  <si>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</si>
  <si>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</si>
  <si>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</si>
  <si>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</si>
  <si>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</si>
  <si>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</si>
  <si>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</si>
  <si>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</si>
  <si>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</si>
  <si>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</si>
  <si>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</si>
  <si>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</si>
  <si>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</si>
  <si>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</si>
  <si>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</si>
  <si>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</si>
  <si>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</si>
  <si>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</si>
  <si>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</si>
  <si>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</si>
  <si>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</si>
  <si>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</si>
  <si>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</si>
  <si>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</si>
  <si>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</si>
  <si>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</si>
  <si>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</si>
  <si>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</si>
  <si>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</si>
  <si>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</si>
  <si>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</si>
  <si>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</si>
  <si>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</si>
  <si>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</si>
  <si>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</si>
  <si>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</si>
  <si>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</si>
  <si>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</si>
  <si>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</si>
  <si>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</si>
  <si>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</si>
  <si>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</si>
  <si>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</si>
  <si>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</si>
  <si>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</si>
  <si>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</si>
  <si>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</si>
  <si>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</si>
  <si>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</si>
  <si>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</si>
  <si>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</si>
  <si>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</si>
  <si>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</si>
  <si>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</si>
  <si>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</si>
  <si>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</si>
  <si>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</si>
  <si>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</si>
  <si>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</si>
  <si>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</si>
  <si>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</si>
  <si>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</si>
  <si>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</si>
  <si>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</si>
  <si>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</si>
  <si>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</si>
  <si>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</si>
  <si>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</si>
  <si>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</si>
  <si>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</si>
  <si>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</si>
  <si>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last target</t>
  </si>
  <si>
    <t>AU</t>
  </si>
  <si>
    <t>ALL</t>
  </si>
  <si>
    <t>BLG</t>
  </si>
  <si>
    <t>SN</t>
  </si>
  <si>
    <t>ALL</t>
  </si>
  <si>
    <t>고승원</t>
  </si>
  <si>
    <t>S</t>
  </si>
  <si>
    <t>011869-011871 영상이상 K.ic Crashed.</t>
  </si>
  <si>
    <t>S_011894:M</t>
  </si>
  <si>
    <t>T_011941</t>
  </si>
  <si>
    <t>S_011976:T</t>
  </si>
  <si>
    <t>S_012907:T</t>
  </si>
  <si>
    <t>구름의 영향으로 오후 플랫 미촬영</t>
  </si>
  <si>
    <t>[17:28] 돔셔터 싱크 에러,</t>
  </si>
  <si>
    <t>E</t>
  </si>
  <si>
    <t>ESE</t>
  </si>
  <si>
    <t>구름의 영향으로 오전 플랫 미촬영</t>
  </si>
  <si>
    <t>S_012129:M</t>
  </si>
  <si>
    <t>S_012125:N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</si>
</sst>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70">
      <selection activeCell="K61" sqref="K61:N6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43302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0.36944444444444446</v>
      </c>
      <c r="D9" s="26">
        <v>2</v>
      </c>
      <c r="E9" s="26">
        <v>3</v>
      </c>
      <c r="F9" s="26">
        <v>57</v>
      </c>
      <c r="G9" s="27" t="s">
        <v>200</v>
      </c>
      <c r="H9" s="26">
        <v>1.4</v>
      </c>
      <c r="I9" s="28">
        <v>67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2.1</v>
      </c>
      <c r="E10" s="26">
        <v>2</v>
      </c>
      <c r="F10" s="26">
        <v>64</v>
      </c>
      <c r="G10" s="27" t="s">
        <v>209</v>
      </c>
      <c r="H10" s="26">
        <v>3.1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0.81875</v>
      </c>
      <c r="D11" s="33">
        <v>2</v>
      </c>
      <c r="E11" s="33">
        <v>3.6</v>
      </c>
      <c r="F11" s="33">
        <v>50</v>
      </c>
      <c r="G11" s="27" t="s">
        <v>208</v>
      </c>
      <c r="H11" s="33">
        <v>0.9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24.449305555555558</v>
      </c>
      <c r="D12" s="37">
        <f>AVERAGE(D9:D11)</f>
        <v>2.033333333333333</v>
      </c>
      <c r="E12" s="37">
        <f>AVERAGE(E9:E11)</f>
        <v>2.8666666666666667</v>
      </c>
      <c r="F12" s="38">
        <f>AVERAGE(F9:F11)</f>
        <v>57</v>
      </c>
      <c r="G12" s="11"/>
      <c r="H12" s="39">
        <f>AVERAGE(H9:H11)</f>
        <v>1.8</v>
      </c>
      <c r="I12" s="11"/>
      <c r="J12" s="40">
        <f>AVERAGE(J9:J11)</f>
        <v>0.6666666666666666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195</v>
      </c>
      <c r="E16" s="168" t="s">
        <v>196</v>
      </c>
      <c r="F16" s="167" t="s">
        <v>197</v>
      </c>
      <c r="G16" s="167" t="s">
        <v>198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0.3236111111111111</v>
      </c>
      <c r="D17" s="25">
        <v>0.3263888888888889</v>
      </c>
      <c r="E17" s="25">
        <v>0.34861111111111115</v>
      </c>
      <c r="F17" s="25">
        <v>0.6993055555555556</v>
      </c>
      <c r="G17" s="25">
        <v>0.8347222222222223</v>
      </c>
      <c r="H17" s="25"/>
      <c r="I17" s="25"/>
      <c r="J17" s="25"/>
      <c r="K17" s="25"/>
      <c r="L17" s="25"/>
      <c r="M17" s="25"/>
      <c r="N17" s="25">
        <v>0.8458333333333333</v>
      </c>
    </row>
    <row r="18" spans="1:14" s="2" customFormat="1" ht="13.5" customHeight="1">
      <c r="A18" s="11"/>
      <c r="B18" s="64" t="s">
        <v>12</v>
      </c>
      <c r="C18" s="44">
        <v>11829</v>
      </c>
      <c r="D18" s="43">
        <v>11831</v>
      </c>
      <c r="E18" s="43">
        <v>11836</v>
      </c>
      <c r="F18" s="43">
        <v>12068</v>
      </c>
      <c r="G18" s="43">
        <v>12151</v>
      </c>
      <c r="H18" s="43"/>
      <c r="I18" s="43"/>
      <c r="J18" s="43"/>
      <c r="K18" s="43"/>
      <c r="L18" s="43"/>
      <c r="M18" s="43"/>
      <c r="N18" s="43">
        <v>12156</v>
      </c>
    </row>
    <row r="19" spans="1:14" s="2" customFormat="1" ht="13.5" customHeight="1" thickBot="1">
      <c r="A19" s="11"/>
      <c r="B19" s="65" t="s">
        <v>13</v>
      </c>
      <c r="C19" s="137"/>
      <c r="D19" s="44">
        <v>11835</v>
      </c>
      <c r="E19" s="44">
        <v>12067</v>
      </c>
      <c r="F19" s="44">
        <v>12150</v>
      </c>
      <c r="G19" s="44">
        <v>12155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232</v>
      </c>
      <c r="F20" s="45">
        <f>IF(ISNUMBER(F18),F19-F18+1,"")</f>
        <v>83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/>
      <c r="G23" s="220"/>
      <c r="H23" s="221"/>
      <c r="I23" s="81"/>
      <c r="J23" s="20"/>
      <c r="K23" s="20" t="s">
        <v>110</v>
      </c>
      <c r="L23" s="219"/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/>
      <c r="G24" s="220"/>
      <c r="H24" s="221"/>
      <c r="I24" s="82"/>
      <c r="J24" s="80"/>
      <c r="K24" s="80" t="s">
        <v>111</v>
      </c>
      <c r="L24" s="219"/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/>
      <c r="G25" s="220"/>
      <c r="H25" s="221"/>
      <c r="I25" s="81"/>
      <c r="J25" s="20"/>
      <c r="K25" s="20" t="s">
        <v>109</v>
      </c>
      <c r="L25" s="219"/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/>
      <c r="G26" s="220"/>
      <c r="H26" s="221"/>
      <c r="I26" s="81"/>
      <c r="J26" s="20"/>
      <c r="K26" s="20" t="s">
        <v>105</v>
      </c>
      <c r="L26" s="219"/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0.3354166666666667</v>
      </c>
      <c r="D30" s="126">
        <v>0.11388888888888889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0.44930555555555557</v>
      </c>
      <c r="N30" s="128"/>
    </row>
    <row r="31" spans="1:14" s="2" customFormat="1" ht="13.5" customHeight="1">
      <c r="A31" s="11"/>
      <c r="B31" s="108" t="s">
        <v>41</v>
      </c>
      <c r="C31" s="116">
        <v>0.3506944444444444</v>
      </c>
      <c r="D31" s="32">
        <v>0.13541666666666666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0.48611111111111105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202</v>
      </c>
      <c r="D35" s="201"/>
      <c r="E35" s="200" t="s">
        <v>203</v>
      </c>
      <c r="F35" s="201"/>
      <c r="G35" s="200" t="s">
        <v>204</v>
      </c>
      <c r="H35" s="201"/>
      <c r="I35" s="200" t="s">
        <v>205</v>
      </c>
      <c r="J35" s="201"/>
      <c r="K35" s="200" t="s">
        <v>211</v>
      </c>
      <c r="L35" s="201"/>
      <c r="M35" s="200" t="s">
        <v>212</v>
      </c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206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201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207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210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193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-161.3</v>
      </c>
      <c r="D57" s="56">
        <v>-163.7</v>
      </c>
      <c r="E57" s="98" t="s">
        <v>64</v>
      </c>
      <c r="F57" s="56">
        <v>19.5</v>
      </c>
      <c r="G57" s="56">
        <v>18.7</v>
      </c>
      <c r="H57" s="99" t="s">
        <v>95</v>
      </c>
      <c r="I57" s="146">
        <v>3</v>
      </c>
      <c r="J57" s="57" t="s">
        <v>180</v>
      </c>
      <c r="K57" s="180" t="s">
        <v>187</v>
      </c>
      <c r="L57" s="185"/>
      <c r="M57" s="180" t="s">
        <v>188</v>
      </c>
      <c r="N57" s="181"/>
      <c r="O57" s="7"/>
    </row>
    <row r="58" spans="2:15" s="52" customFormat="1" ht="22.5" customHeight="1">
      <c r="B58" s="100" t="s">
        <v>65</v>
      </c>
      <c r="C58" s="56">
        <v>-156.4</v>
      </c>
      <c r="D58" s="56">
        <v>-159.3</v>
      </c>
      <c r="E58" s="99" t="s">
        <v>169</v>
      </c>
      <c r="F58" s="146">
        <v>25</v>
      </c>
      <c r="G58" s="146">
        <v>22</v>
      </c>
      <c r="H58" s="99" t="s">
        <v>183</v>
      </c>
      <c r="I58" s="146">
        <v>2</v>
      </c>
      <c r="J58" s="57" t="s">
        <v>181</v>
      </c>
      <c r="K58" s="180" t="s">
        <v>189</v>
      </c>
      <c r="L58" s="185"/>
      <c r="M58" s="180" t="s">
        <v>189</v>
      </c>
      <c r="N58" s="181"/>
      <c r="O58" s="7"/>
    </row>
    <row r="59" spans="2:15" s="52" customFormat="1" ht="22.5" customHeight="1">
      <c r="B59" s="100" t="s">
        <v>66</v>
      </c>
      <c r="C59" s="56">
        <v>-208.2</v>
      </c>
      <c r="D59" s="56">
        <v>-208.6</v>
      </c>
      <c r="E59" s="99" t="s">
        <v>165</v>
      </c>
      <c r="F59" s="58">
        <v>10</v>
      </c>
      <c r="G59" s="58">
        <v>10</v>
      </c>
      <c r="H59" s="99" t="s">
        <v>168</v>
      </c>
      <c r="I59" s="146">
        <v>0</v>
      </c>
      <c r="J59" s="59" t="s">
        <v>99</v>
      </c>
      <c r="K59" s="180" t="s">
        <v>190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67</v>
      </c>
      <c r="C60" s="56">
        <v>-108.9</v>
      </c>
      <c r="D60" s="56">
        <v>-116.3</v>
      </c>
      <c r="E60" s="99" t="s">
        <v>163</v>
      </c>
      <c r="F60" s="58">
        <v>40</v>
      </c>
      <c r="G60" s="58">
        <v>40</v>
      </c>
      <c r="H60" s="99" t="s">
        <v>96</v>
      </c>
      <c r="I60" s="146">
        <v>0</v>
      </c>
      <c r="J60" s="57" t="s">
        <v>68</v>
      </c>
      <c r="K60" s="180" t="s">
        <v>190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69</v>
      </c>
      <c r="C61" s="56">
        <v>19.9</v>
      </c>
      <c r="D61" s="56">
        <v>18.4</v>
      </c>
      <c r="E61" s="99" t="s">
        <v>164</v>
      </c>
      <c r="F61" s="58">
        <v>45</v>
      </c>
      <c r="G61" s="58">
        <v>45</v>
      </c>
      <c r="H61" s="98" t="s">
        <v>70</v>
      </c>
      <c r="I61" s="148">
        <v>1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16.5</v>
      </c>
      <c r="D62" s="56">
        <v>15.4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13.5</v>
      </c>
      <c r="D63" s="56">
        <v>12.5</v>
      </c>
      <c r="E63" s="99" t="s">
        <v>184</v>
      </c>
      <c r="F63" s="60">
        <v>4.6</v>
      </c>
      <c r="G63" s="62">
        <v>4.6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13.1</v>
      </c>
      <c r="D64" s="56">
        <v>12.1</v>
      </c>
      <c r="E64" s="99" t="s">
        <v>185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1.31E-05</v>
      </c>
      <c r="D65" s="61">
        <v>1.3E-05</v>
      </c>
      <c r="E65" s="98" t="s">
        <v>77</v>
      </c>
      <c r="F65" s="56">
        <v>8.5</v>
      </c>
      <c r="G65" s="62">
        <v>5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50</v>
      </c>
      <c r="G66" s="144">
        <v>52.5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1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2016-06-07T08:56:29Z</cp:lastPrinted>
  <dcterms:created xsi:type="dcterms:W3CDTF">2015-02-04T05:26:32Z</dcterms:created>
  <dcterms:modified xsi:type="dcterms:W3CDTF">2018-08-01T04:28:04Z</dcterms:modified>
  <cp:category/>
  <cp:version/>
  <cp:contentType/>
  <cp:contentStatus/>
</cp:coreProperties>
</file>