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<sst xmlns="http://schemas.openxmlformats.org/spreadsheetml/2006/main" count="228" uniqueCount="216">
  <si>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</si>
  <si>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</si>
  <si>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</si>
  <si>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</si>
  <si>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</si>
  <si>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</si>
  <si>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</si>
  <si>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</si>
  <si>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</si>
  <si>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</si>
  <si>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</si>
  <si>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</si>
  <si>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</si>
  <si>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</si>
  <si>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</si>
  <si>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</si>
  <si>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</si>
  <si>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</si>
  <si>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</si>
  <si>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</si>
  <si>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</si>
  <si>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</si>
  <si>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</si>
  <si>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</si>
  <si>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</si>
  <si>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</si>
  <si>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</si>
  <si>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</si>
  <si>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</si>
  <si>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</si>
  <si>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</si>
  <si>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</si>
  <si>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</si>
  <si>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</si>
  <si>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</si>
  <si>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</si>
  <si>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</si>
  <si>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</si>
  <si>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</si>
  <si>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</si>
  <si>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</si>
  <si>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</si>
  <si>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</si>
  <si>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</si>
  <si>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</si>
  <si>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</si>
  <si>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</si>
  <si>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</si>
  <si>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</si>
  <si>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</si>
  <si>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</si>
  <si>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</si>
  <si>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</si>
  <si>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</si>
  <si>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</si>
  <si>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</si>
  <si>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</si>
  <si>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</si>
  <si>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</si>
  <si>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</si>
  <si>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</si>
  <si>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</si>
  <si>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</si>
  <si>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</si>
  <si>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</si>
  <si>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</si>
  <si>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</si>
  <si>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</si>
  <si>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</si>
  <si>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</si>
  <si>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</si>
  <si>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</si>
  <si>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</si>
  <si>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</si>
  <si>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</si>
  <si>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</si>
  <si>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</si>
  <si>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</si>
  <si>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</si>
  <si>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</si>
  <si>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</si>
  <si>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</si>
  <si>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</si>
  <si>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</si>
  <si>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</si>
  <si>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</si>
  <si>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</si>
  <si>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</si>
  <si>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</si>
  <si>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</si>
  <si>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</si>
  <si>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</si>
  <si>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</si>
  <si>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</si>
  <si>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</si>
  <si>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</si>
  <si>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</si>
  <si>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</si>
  <si>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</si>
  <si>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</si>
  <si>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</si>
  <si>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</si>
  <si>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</si>
  <si>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</si>
  <si>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</si>
  <si>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</si>
  <si>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</si>
  <si>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</si>
  <si>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</si>
  <si>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</si>
  <si>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</si>
  <si>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</si>
  <si>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</si>
  <si>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</si>
  <si>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</si>
  <si>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</si>
  <si>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</si>
  <si>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</si>
  <si>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</si>
  <si>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</si>
  <si>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</si>
  <si>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</si>
  <si>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</si>
  <si>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</si>
  <si>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</si>
  <si>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</si>
  <si>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</si>
  <si>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</si>
  <si>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</si>
  <si>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</si>
  <si>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</si>
  <si>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</si>
  <si>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</si>
  <si>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</si>
  <si>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</si>
  <si>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</si>
  <si>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</si>
  <si>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</si>
  <si>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</si>
  <si>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</si>
  <si>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</si>
  <si>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</si>
  <si>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</si>
  <si>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</si>
  <si>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</si>
  <si>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</si>
  <si>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</si>
  <si>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</si>
  <si>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</si>
  <si>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</si>
  <si>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</si>
  <si>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</si>
  <si>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</si>
  <si>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</si>
  <si>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</si>
  <si>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</si>
  <si>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</si>
  <si>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</si>
  <si>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</si>
  <si>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</si>
  <si>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</si>
  <si>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</si>
  <si>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</si>
  <si>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</si>
  <si>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</si>
  <si>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</si>
  <si>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</si>
  <si>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</si>
  <si>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</si>
  <si>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</si>
  <si>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</si>
  <si>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</si>
  <si>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</si>
  <si>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</si>
  <si>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</si>
  <si>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</si>
  <si>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</si>
  <si>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</si>
  <si>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</si>
  <si>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</si>
  <si>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</si>
  <si>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</si>
  <si>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</si>
  <si>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</si>
  <si>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</si>
  <si>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</si>
  <si>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</si>
  <si>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</si>
  <si>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</si>
  <si>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</si>
  <si>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</si>
  <si>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</si>
  <si>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</si>
  <si>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</si>
  <si>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</si>
  <si>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</si>
  <si>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</si>
  <si>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유성현</t>
  </si>
  <si>
    <t>SN</t>
  </si>
  <si>
    <t>월령으로 인해 방풍막 연결 해제</t>
  </si>
  <si>
    <t>구름으로 인해 저녁 flat 미촬영</t>
  </si>
  <si>
    <t>E</t>
  </si>
  <si>
    <t>E_002688-002689</t>
  </si>
  <si>
    <t>E_002688-002689 n chip crashed not saved</t>
  </si>
  <si>
    <t>S_002733:M</t>
  </si>
  <si>
    <t>S_002744:M</t>
  </si>
  <si>
    <t>S_002768:N</t>
  </si>
  <si>
    <t xml:space="preserve">                                        </t>
  </si>
  <si>
    <t>NNE</t>
  </si>
  <si>
    <t>S_002839:M</t>
  </si>
  <si>
    <t>S_002845:M</t>
  </si>
  <si>
    <t>T_002866</t>
  </si>
  <si>
    <t>last target 1140</t>
  </si>
  <si>
    <t>ESE</t>
  </si>
  <si>
    <t>40s/15k 30s/15k 20s/17k</t>
  </si>
  <si>
    <t>30s/25k 20s/24k 10s/17k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</si>
</sst>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G57" sqref="G5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43265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0.3611111111111111</v>
      </c>
      <c r="D9" s="26">
        <v>2.5</v>
      </c>
      <c r="E9" s="26">
        <v>6.5</v>
      </c>
      <c r="F9" s="26">
        <v>54.1</v>
      </c>
      <c r="G9" s="27" t="s">
        <v>201</v>
      </c>
      <c r="H9" s="26">
        <v>0.2</v>
      </c>
      <c r="I9" s="28">
        <v>1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0.5881944444444445</v>
      </c>
      <c r="D10" s="26">
        <v>1</v>
      </c>
      <c r="E10" s="26">
        <v>5.8</v>
      </c>
      <c r="F10" s="26">
        <v>56</v>
      </c>
      <c r="G10" s="27" t="s">
        <v>208</v>
      </c>
      <c r="H10" s="26">
        <v>0.7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0.81875</v>
      </c>
      <c r="D11" s="33">
        <v>1.3</v>
      </c>
      <c r="E11" s="33">
        <v>4.5</v>
      </c>
      <c r="F11" s="33">
        <v>61</v>
      </c>
      <c r="G11" s="27" t="s">
        <v>213</v>
      </c>
      <c r="H11" s="33">
        <v>0.8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24.45763888888889</v>
      </c>
      <c r="D12" s="37">
        <f>AVERAGE(D9:D11)</f>
        <v>1.5999999999999999</v>
      </c>
      <c r="E12" s="37">
        <f>AVERAGE(E9:E11)</f>
        <v>5.6000000000000005</v>
      </c>
      <c r="F12" s="38">
        <f>AVERAGE(F9:F11)</f>
        <v>57.03333333333333</v>
      </c>
      <c r="G12" s="11"/>
      <c r="H12" s="39">
        <f>AVERAGE(H9:H11)</f>
        <v>0.5666666666666667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3"/>
      <c r="G14" s="233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198</v>
      </c>
      <c r="H16" s="167" t="s">
        <v>194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0.2951388888888889</v>
      </c>
      <c r="D17" s="25">
        <v>0.2965277777777778</v>
      </c>
      <c r="E17" s="25">
        <v>0.34722222222222227</v>
      </c>
      <c r="F17" s="25">
        <v>0.40347222222222223</v>
      </c>
      <c r="G17" s="25">
        <v>0.7986111111111112</v>
      </c>
      <c r="H17" s="25">
        <v>0.8284722222222222</v>
      </c>
      <c r="I17" s="25"/>
      <c r="J17" s="25"/>
      <c r="K17" s="25"/>
      <c r="L17" s="25"/>
      <c r="M17" s="25"/>
      <c r="N17" s="25">
        <v>0.8569444444444444</v>
      </c>
    </row>
    <row r="18" spans="1:14" s="2" customFormat="1" ht="13.5" customHeight="1">
      <c r="A18" s="11"/>
      <c r="B18" s="64" t="s">
        <v>12</v>
      </c>
      <c r="C18" s="44">
        <v>2642</v>
      </c>
      <c r="D18" s="43">
        <v>2643</v>
      </c>
      <c r="E18" s="43">
        <v>2648</v>
      </c>
      <c r="F18" s="43">
        <v>2685</v>
      </c>
      <c r="G18" s="43">
        <v>2933</v>
      </c>
      <c r="H18" s="43">
        <v>2952</v>
      </c>
      <c r="I18" s="43"/>
      <c r="J18" s="43"/>
      <c r="K18" s="43"/>
      <c r="L18" s="43"/>
      <c r="M18" s="43"/>
      <c r="N18" s="43">
        <v>2963</v>
      </c>
    </row>
    <row r="19" spans="1:14" s="2" customFormat="1" ht="13.5" customHeight="1" thickBot="1">
      <c r="A19" s="11"/>
      <c r="B19" s="65" t="s">
        <v>13</v>
      </c>
      <c r="C19" s="137"/>
      <c r="D19" s="44">
        <v>2647</v>
      </c>
      <c r="E19" s="44">
        <v>2684</v>
      </c>
      <c r="F19" s="44">
        <v>2932</v>
      </c>
      <c r="G19" s="44">
        <v>2951</v>
      </c>
      <c r="H19" s="44">
        <v>2962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37</v>
      </c>
      <c r="F20" s="45">
        <f>IF(ISNUMBER(F18),F19-F18+1,"")</f>
        <v>248</v>
      </c>
      <c r="G20" s="45">
        <f t="shared" si="0"/>
        <v>19</v>
      </c>
      <c r="H20" s="45">
        <f t="shared" si="0"/>
        <v>11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/>
      <c r="G23" s="220"/>
      <c r="H23" s="221"/>
      <c r="I23" s="81"/>
      <c r="J23" s="20"/>
      <c r="K23" s="20" t="s">
        <v>110</v>
      </c>
      <c r="L23" s="219"/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109</v>
      </c>
      <c r="F24" s="219"/>
      <c r="G24" s="220"/>
      <c r="H24" s="221"/>
      <c r="I24" s="82">
        <v>2957</v>
      </c>
      <c r="J24" s="80">
        <v>2959</v>
      </c>
      <c r="K24" s="80" t="s">
        <v>111</v>
      </c>
      <c r="L24" s="219" t="s">
        <v>214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/>
      <c r="G25" s="220"/>
      <c r="H25" s="221"/>
      <c r="I25" s="81"/>
      <c r="J25" s="20"/>
      <c r="K25" s="20" t="s">
        <v>109</v>
      </c>
      <c r="L25" s="219"/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104</v>
      </c>
      <c r="F26" s="219"/>
      <c r="G26" s="220"/>
      <c r="H26" s="221"/>
      <c r="I26" s="81">
        <v>2960</v>
      </c>
      <c r="J26" s="20">
        <v>2962</v>
      </c>
      <c r="K26" s="20" t="s">
        <v>105</v>
      </c>
      <c r="L26" s="219" t="s">
        <v>215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</v>
      </c>
      <c r="N30" s="128"/>
    </row>
    <row r="31" spans="1:14" s="2" customFormat="1" ht="13.5" customHeight="1">
      <c r="A31" s="11"/>
      <c r="B31" s="108" t="s">
        <v>41</v>
      </c>
      <c r="C31" s="116">
        <v>0.3951388888888889</v>
      </c>
      <c r="D31" s="32">
        <v>0.0625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0.4576388888888889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204</v>
      </c>
      <c r="F35" s="201"/>
      <c r="G35" s="200" t="s">
        <v>205</v>
      </c>
      <c r="H35" s="201"/>
      <c r="I35" s="200" t="s">
        <v>206</v>
      </c>
      <c r="J35" s="201"/>
      <c r="K35" s="200" t="s">
        <v>209</v>
      </c>
      <c r="L35" s="201"/>
      <c r="M35" s="200" t="s">
        <v>210</v>
      </c>
      <c r="N35" s="201"/>
    </row>
    <row r="36" spans="1:14" s="2" customFormat="1" ht="19.5" customHeight="1">
      <c r="A36" s="11"/>
      <c r="B36" s="198"/>
      <c r="C36" s="200" t="s">
        <v>211</v>
      </c>
      <c r="D36" s="201"/>
      <c r="E36" s="200"/>
      <c r="F36" s="201"/>
      <c r="G36" s="200"/>
      <c r="H36" s="201"/>
      <c r="I36" s="200" t="s">
        <v>207</v>
      </c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-159.8</v>
      </c>
      <c r="D57" s="56">
        <v>-162.9</v>
      </c>
      <c r="E57" s="98" t="s">
        <v>64</v>
      </c>
      <c r="F57" s="56">
        <v>17.5</v>
      </c>
      <c r="G57" s="56">
        <v>17.5</v>
      </c>
      <c r="H57" s="99" t="s">
        <v>95</v>
      </c>
      <c r="I57" s="146">
        <v>1</v>
      </c>
      <c r="J57" s="57" t="s">
        <v>180</v>
      </c>
      <c r="K57" s="180" t="s">
        <v>187</v>
      </c>
      <c r="L57" s="185"/>
      <c r="M57" s="180" t="s">
        <v>188</v>
      </c>
      <c r="N57" s="181"/>
      <c r="O57" s="7"/>
    </row>
    <row r="58" spans="2:15" s="52" customFormat="1" ht="22.5" customHeight="1">
      <c r="B58" s="100" t="s">
        <v>65</v>
      </c>
      <c r="C58" s="56">
        <v>-154.6</v>
      </c>
      <c r="D58" s="56">
        <v>-158.1</v>
      </c>
      <c r="E58" s="99" t="s">
        <v>169</v>
      </c>
      <c r="F58" s="146">
        <v>27</v>
      </c>
      <c r="G58" s="146">
        <v>26</v>
      </c>
      <c r="H58" s="99" t="s">
        <v>183</v>
      </c>
      <c r="I58" s="146">
        <v>0</v>
      </c>
      <c r="J58" s="57" t="s">
        <v>181</v>
      </c>
      <c r="K58" s="180" t="s">
        <v>189</v>
      </c>
      <c r="L58" s="185"/>
      <c r="M58" s="180" t="s">
        <v>189</v>
      </c>
      <c r="N58" s="181"/>
      <c r="O58" s="7"/>
    </row>
    <row r="59" spans="2:15" s="52" customFormat="1" ht="22.5" customHeight="1">
      <c r="B59" s="100" t="s">
        <v>66</v>
      </c>
      <c r="C59" s="56">
        <v>-208</v>
      </c>
      <c r="D59" s="56">
        <v>-208.4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190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67</v>
      </c>
      <c r="C60" s="56">
        <v>-107.4</v>
      </c>
      <c r="D60" s="56">
        <v>-115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80" t="s">
        <v>190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69</v>
      </c>
      <c r="C61" s="56">
        <v>23.6</v>
      </c>
      <c r="D61" s="56">
        <v>18.9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19.9</v>
      </c>
      <c r="D62" s="56">
        <v>15.9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17.1</v>
      </c>
      <c r="D63" s="56">
        <v>13.2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16.5</v>
      </c>
      <c r="D64" s="56">
        <v>12.8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1.03E-05</v>
      </c>
      <c r="D65" s="61">
        <v>9.97E-06</v>
      </c>
      <c r="E65" s="98" t="s">
        <v>77</v>
      </c>
      <c r="F65" s="56">
        <v>17</v>
      </c>
      <c r="G65" s="62">
        <v>4.3</v>
      </c>
      <c r="H65" s="99" t="s">
        <v>97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39</v>
      </c>
      <c r="G66" s="144">
        <v>69.1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1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1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186</v>
      </c>
      <c r="L81" s="205"/>
      <c r="M81" s="163">
        <v>0</v>
      </c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 t="s">
        <v>199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2018-06-14T20:48:21Z</dcterms:modified>
  <cp:category/>
  <cp:version/>
  <cp:contentType/>
  <cp:contentStatus/>
</cp:coreProperties>
</file>