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<sst xmlns="http://schemas.openxmlformats.org/spreadsheetml/2006/main" count="236" uniqueCount="225">
  <si>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</si>
  <si>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</si>
  <si>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</si>
  <si>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</si>
  <si>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</si>
  <si>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</si>
  <si>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</si>
  <si>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</si>
  <si>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</si>
  <si>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</si>
  <si>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</si>
  <si>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</si>
  <si>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</si>
  <si>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</si>
  <si>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</si>
  <si>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</si>
  <si>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</si>
  <si>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</si>
  <si>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</si>
  <si>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</si>
  <si>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</si>
  <si>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</si>
  <si>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</si>
  <si>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</si>
  <si>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</si>
  <si>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</si>
  <si>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</si>
  <si>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</si>
  <si>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</si>
  <si>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</si>
  <si>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</si>
  <si>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</si>
  <si>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</si>
  <si>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</si>
  <si>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</si>
  <si>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</si>
  <si>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</si>
  <si>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</si>
  <si>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</si>
  <si>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</si>
  <si>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</si>
  <si>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</si>
  <si>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</si>
  <si>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</si>
  <si>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</si>
  <si>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</si>
  <si>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</si>
  <si>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</si>
  <si>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</si>
  <si>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</si>
  <si>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</si>
  <si>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</si>
  <si>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</si>
  <si>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</si>
  <si>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</si>
  <si>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</si>
  <si>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</si>
  <si>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</si>
  <si>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</si>
  <si>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</si>
  <si>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</si>
  <si>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</si>
  <si>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</si>
  <si>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</si>
  <si>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</si>
  <si>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</si>
  <si>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</si>
  <si>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</si>
  <si>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</si>
  <si>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</si>
  <si>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</si>
  <si>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</si>
  <si>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</si>
  <si>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</si>
  <si>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</si>
  <si>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</si>
  <si>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</si>
  <si>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</si>
  <si>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</si>
  <si>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</si>
  <si>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</si>
  <si>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</si>
  <si>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</si>
  <si>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</si>
  <si>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</si>
  <si>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</si>
  <si>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</si>
  <si>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</si>
  <si>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</si>
  <si>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</si>
  <si>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</si>
  <si>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</si>
  <si>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</si>
  <si>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</si>
  <si>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</si>
  <si>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</si>
  <si>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</si>
  <si>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</si>
  <si>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</si>
  <si>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</si>
  <si>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</si>
  <si>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</si>
  <si>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</si>
  <si>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</si>
  <si>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</si>
  <si>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</si>
  <si>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</si>
  <si>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</si>
  <si>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</si>
  <si>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</si>
  <si>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</si>
  <si>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</si>
  <si>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</si>
  <si>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</si>
  <si>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</si>
  <si>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</si>
  <si>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</si>
  <si>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</si>
  <si>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</si>
  <si>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</si>
  <si>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</si>
  <si>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</si>
  <si>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</si>
  <si>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</si>
  <si>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</si>
  <si>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</si>
  <si>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</si>
  <si>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</si>
  <si>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</si>
  <si>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</si>
  <si>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</si>
  <si>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</si>
  <si>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</si>
  <si>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</si>
  <si>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</si>
  <si>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</si>
  <si>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</si>
  <si>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</si>
  <si>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</si>
  <si>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</si>
  <si>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</si>
  <si>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</si>
  <si>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</si>
  <si>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</si>
  <si>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</si>
  <si>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</si>
  <si>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</si>
  <si>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</si>
  <si>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</si>
  <si>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</si>
  <si>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</si>
  <si>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</si>
  <si>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</si>
  <si>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</si>
  <si>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</si>
  <si>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</si>
  <si>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</si>
  <si>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</si>
  <si>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</si>
  <si>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</si>
  <si>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</si>
  <si>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</si>
  <si>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</si>
  <si>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</si>
  <si>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</si>
  <si>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</si>
  <si>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</si>
  <si>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</si>
  <si>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</si>
  <si>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</si>
  <si>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</si>
  <si>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</si>
  <si>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</si>
  <si>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</si>
  <si>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</si>
  <si>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</si>
  <si>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</si>
  <si>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</si>
  <si>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</si>
  <si>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</si>
  <si>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</si>
  <si>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</si>
  <si>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</si>
  <si>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</si>
  <si>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</si>
  <si>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</si>
  <si>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</si>
  <si>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</si>
  <si>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</si>
  <si>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</si>
  <si>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</si>
  <si>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</si>
  <si>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</si>
  <si>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</si>
  <si>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</si>
  <si>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</si>
  <si>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</si>
  <si>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SN</t>
  </si>
  <si>
    <t>BLG</t>
  </si>
  <si>
    <t>ALL</t>
  </si>
  <si>
    <t>월령으로 인해 방풍막 연결</t>
  </si>
  <si>
    <t>S_054930:M</t>
  </si>
  <si>
    <t>10s/18k 20s/23k 30s/24k</t>
  </si>
  <si>
    <t>20s/15k 30s/16k 50s/18k</t>
  </si>
  <si>
    <t>D_054940-054941</t>
  </si>
  <si>
    <t>S_054942:N</t>
  </si>
  <si>
    <t>ESE</t>
  </si>
  <si>
    <t>S_054965:M</t>
  </si>
  <si>
    <t>O_054985-054986</t>
  </si>
  <si>
    <t>O_055029</t>
  </si>
  <si>
    <t>D_055035</t>
  </si>
  <si>
    <t>T_055055</t>
  </si>
  <si>
    <t>E_055065-055066</t>
  </si>
  <si>
    <t>ESE</t>
  </si>
  <si>
    <t>S_055156:T</t>
  </si>
  <si>
    <t>O_055176</t>
  </si>
  <si>
    <t>O_055170-055174</t>
  </si>
  <si>
    <t>O_055179</t>
  </si>
  <si>
    <t>ESE</t>
  </si>
  <si>
    <t>last target 1198</t>
  </si>
  <si>
    <t>E_055065-055066 limit 때문에 맞는 좌표가 아님</t>
  </si>
  <si>
    <t>40s/14k 30s/16k 20/15k</t>
  </si>
  <si>
    <t>E_055196</t>
  </si>
  <si>
    <t>E_055196 ics crashed로 인해 not saved</t>
  </si>
  <si>
    <t>30s/32k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</si>
</sst>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8" xfId="0" applyFont="1" applyFill="1" applyBorder="1" applyAlignment="1">
      <alignment horizontal="center" vertical="center" wrapText="1"/>
    </xf>
    <xf numFmtId="183" fontId="88" fillId="0" borderId="0" xfId="0" applyNumberFormat="1" applyFont="1" applyAlignment="1">
      <alignment horizontal="center" vertical="center"/>
    </xf>
    <xf numFmtId="183" fontId="88" fillId="0" borderId="0" xfId="0" applyNumberFormat="1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1">
      <selection activeCell="L24" sqref="L24:N2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43213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0.3756944444444445</v>
      </c>
      <c r="D9" s="26">
        <v>1</v>
      </c>
      <c r="E9" s="26">
        <v>15</v>
      </c>
      <c r="F9" s="26">
        <v>53</v>
      </c>
      <c r="G9" s="27" t="s">
        <v>206</v>
      </c>
      <c r="H9" s="26">
        <v>0.7</v>
      </c>
      <c r="I9" s="28">
        <v>57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13.1</v>
      </c>
      <c r="F10" s="26">
        <v>62</v>
      </c>
      <c r="G10" s="27" t="s">
        <v>213</v>
      </c>
      <c r="H10" s="26">
        <v>5.6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0.8006944444444444</v>
      </c>
      <c r="D11" s="33">
        <v>1.2</v>
      </c>
      <c r="E11" s="33">
        <v>12.7</v>
      </c>
      <c r="F11" s="33">
        <v>65</v>
      </c>
      <c r="G11" s="27" t="s">
        <v>218</v>
      </c>
      <c r="H11" s="33">
        <v>5.1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24.425</v>
      </c>
      <c r="D12" s="37">
        <f>AVERAGE(D9:D11)</f>
        <v>1.1333333333333335</v>
      </c>
      <c r="E12" s="37">
        <f>AVERAGE(E9:E11)</f>
        <v>13.6</v>
      </c>
      <c r="F12" s="38">
        <f>AVERAGE(F9:F11)</f>
        <v>60</v>
      </c>
      <c r="G12" s="11"/>
      <c r="H12" s="39">
        <f>AVERAGE(H9:H11)</f>
        <v>3.7999999999999994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2"/>
      <c r="G14" s="232"/>
      <c r="H14" s="233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197</v>
      </c>
      <c r="F16" s="167" t="s">
        <v>198</v>
      </c>
      <c r="G16" s="167" t="s">
        <v>199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0.3201388888888889</v>
      </c>
      <c r="D17" s="25">
        <v>0.3215277777777778</v>
      </c>
      <c r="E17" s="25">
        <v>0.37013888888888885</v>
      </c>
      <c r="F17" s="25">
        <v>0.5402777777777777</v>
      </c>
      <c r="G17" s="25">
        <v>0.8055555555555555</v>
      </c>
      <c r="H17" s="25"/>
      <c r="I17" s="25"/>
      <c r="J17" s="25"/>
      <c r="K17" s="25"/>
      <c r="L17" s="25"/>
      <c r="M17" s="25"/>
      <c r="N17" s="25">
        <v>0.8368055555555555</v>
      </c>
    </row>
    <row r="18" spans="1:14" s="2" customFormat="1" ht="13.5" customHeight="1">
      <c r="A18" s="11"/>
      <c r="B18" s="64" t="s">
        <v>12</v>
      </c>
      <c r="C18" s="44">
        <v>54928</v>
      </c>
      <c r="D18" s="43">
        <v>54929</v>
      </c>
      <c r="E18" s="43">
        <v>54940</v>
      </c>
      <c r="F18" s="43">
        <v>55048</v>
      </c>
      <c r="G18" s="43">
        <v>55187</v>
      </c>
      <c r="H18" s="43"/>
      <c r="I18" s="43"/>
      <c r="J18" s="43"/>
      <c r="K18" s="43"/>
      <c r="L18" s="43"/>
      <c r="M18" s="43"/>
      <c r="N18" s="43">
        <v>55197</v>
      </c>
    </row>
    <row r="19" spans="1:14" s="2" customFormat="1" ht="13.5" customHeight="1" thickBot="1">
      <c r="A19" s="11"/>
      <c r="B19" s="65" t="s">
        <v>13</v>
      </c>
      <c r="C19" s="137"/>
      <c r="D19" s="44">
        <v>54939</v>
      </c>
      <c r="E19" s="44">
        <v>55047</v>
      </c>
      <c r="F19" s="44">
        <v>55186</v>
      </c>
      <c r="G19" s="44">
        <v>55195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108</v>
      </c>
      <c r="F20" s="45">
        <f>IF(ISNUMBER(F18),F19-F18+1,"")</f>
        <v>139</v>
      </c>
      <c r="G20" s="45">
        <f t="shared" si="0"/>
        <v>9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/>
      <c r="G23" s="219"/>
      <c r="H23" s="220"/>
      <c r="I23" s="81"/>
      <c r="J23" s="20"/>
      <c r="K23" s="20" t="s">
        <v>110</v>
      </c>
      <c r="L23" s="218"/>
      <c r="M23" s="219"/>
      <c r="N23" s="221"/>
    </row>
    <row r="24" spans="1:14" s="2" customFormat="1" ht="18.75" customHeight="1">
      <c r="A24" s="11"/>
      <c r="B24" s="186"/>
      <c r="C24" s="166">
        <v>54934</v>
      </c>
      <c r="D24" s="166">
        <v>54936</v>
      </c>
      <c r="E24" s="79" t="s">
        <v>109</v>
      </c>
      <c r="F24" s="218" t="s">
        <v>202</v>
      </c>
      <c r="G24" s="219"/>
      <c r="H24" s="220"/>
      <c r="I24" s="82">
        <v>55192</v>
      </c>
      <c r="J24" s="80">
        <v>55194</v>
      </c>
      <c r="K24" s="80" t="s">
        <v>111</v>
      </c>
      <c r="L24" s="218" t="s">
        <v>221</v>
      </c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/>
      <c r="G25" s="219"/>
      <c r="H25" s="220"/>
      <c r="I25" s="81"/>
      <c r="J25" s="20"/>
      <c r="K25" s="20" t="s">
        <v>109</v>
      </c>
      <c r="L25" s="218"/>
      <c r="M25" s="219"/>
      <c r="N25" s="221"/>
    </row>
    <row r="26" spans="1:14" s="2" customFormat="1" ht="18.75" customHeight="1">
      <c r="A26" s="11"/>
      <c r="B26" s="187"/>
      <c r="C26" s="165">
        <v>54937</v>
      </c>
      <c r="D26" s="165">
        <v>54939</v>
      </c>
      <c r="E26" s="169" t="s">
        <v>104</v>
      </c>
      <c r="F26" s="218" t="s">
        <v>203</v>
      </c>
      <c r="G26" s="219"/>
      <c r="H26" s="220"/>
      <c r="I26" s="81">
        <v>55195</v>
      </c>
      <c r="J26" s="20">
        <v>55195</v>
      </c>
      <c r="K26" s="20" t="s">
        <v>105</v>
      </c>
      <c r="L26" s="218" t="s">
        <v>224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0.28958333333333336</v>
      </c>
      <c r="D30" s="126">
        <v>0.13541666666666666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0.42500000000000004</v>
      </c>
      <c r="N30" s="128"/>
    </row>
    <row r="31" spans="1:14" s="2" customFormat="1" ht="13.5" customHeight="1">
      <c r="A31" s="11"/>
      <c r="B31" s="108" t="s">
        <v>41</v>
      </c>
      <c r="C31" s="116">
        <v>0.2604166666666667</v>
      </c>
      <c r="D31" s="32">
        <v>0.17013888888888887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0.4305555555555556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201</v>
      </c>
      <c r="D35" s="200"/>
      <c r="E35" s="199" t="s">
        <v>204</v>
      </c>
      <c r="F35" s="200"/>
      <c r="G35" s="199" t="s">
        <v>205</v>
      </c>
      <c r="H35" s="200"/>
      <c r="I35" s="199" t="s">
        <v>207</v>
      </c>
      <c r="J35" s="200"/>
      <c r="K35" s="199" t="s">
        <v>208</v>
      </c>
      <c r="L35" s="200"/>
      <c r="M35" s="199" t="s">
        <v>209</v>
      </c>
      <c r="N35" s="200"/>
    </row>
    <row r="36" spans="1:14" s="2" customFormat="1" ht="19.5" customHeight="1">
      <c r="A36" s="11"/>
      <c r="B36" s="197"/>
      <c r="C36" s="199" t="s">
        <v>210</v>
      </c>
      <c r="D36" s="200"/>
      <c r="E36" s="199" t="s">
        <v>211</v>
      </c>
      <c r="F36" s="200"/>
      <c r="G36" s="199" t="s">
        <v>212</v>
      </c>
      <c r="H36" s="200"/>
      <c r="I36" s="199" t="s">
        <v>214</v>
      </c>
      <c r="J36" s="200"/>
      <c r="K36" s="199" t="s">
        <v>216</v>
      </c>
      <c r="L36" s="200"/>
      <c r="M36" s="199" t="s">
        <v>215</v>
      </c>
      <c r="N36" s="200"/>
    </row>
    <row r="37" spans="1:14" s="2" customFormat="1" ht="19.5" customHeight="1">
      <c r="A37" s="11"/>
      <c r="B37" s="197"/>
      <c r="C37" s="199" t="s">
        <v>217</v>
      </c>
      <c r="D37" s="200"/>
      <c r="E37" s="199" t="s">
        <v>222</v>
      </c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194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220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223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219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-160.5</v>
      </c>
      <c r="D57" s="56">
        <v>-161.4</v>
      </c>
      <c r="E57" s="98" t="s">
        <v>64</v>
      </c>
      <c r="F57" s="56">
        <v>18.1</v>
      </c>
      <c r="G57" s="56">
        <v>18.5</v>
      </c>
      <c r="H57" s="99" t="s">
        <v>95</v>
      </c>
      <c r="I57" s="146">
        <v>2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-153.9</v>
      </c>
      <c r="D58" s="56">
        <v>-155</v>
      </c>
      <c r="E58" s="99" t="s">
        <v>169</v>
      </c>
      <c r="F58" s="146">
        <v>48</v>
      </c>
      <c r="G58" s="146">
        <v>45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-207.7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-107.4</v>
      </c>
      <c r="D60" s="56">
        <v>-109.4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8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27.3</v>
      </c>
      <c r="D61" s="56">
        <v>24.5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6" t="s">
        <v>71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72</v>
      </c>
      <c r="C62" s="56">
        <v>23.9</v>
      </c>
      <c r="D62" s="56">
        <v>21.1</v>
      </c>
      <c r="E62" s="99" t="s">
        <v>166</v>
      </c>
      <c r="F62" s="58">
        <v>265</v>
      </c>
      <c r="G62" s="58">
        <v>260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21.4</v>
      </c>
      <c r="D63" s="56">
        <v>18.5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20.9</v>
      </c>
      <c r="D64" s="56">
        <v>18.1</v>
      </c>
      <c r="E64" s="99" t="s">
        <v>185</v>
      </c>
      <c r="F64" s="60">
        <v>0.5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7.29E-06</v>
      </c>
      <c r="D65" s="61">
        <v>7.15E-06</v>
      </c>
      <c r="E65" s="98" t="s">
        <v>77</v>
      </c>
      <c r="F65" s="56">
        <v>16</v>
      </c>
      <c r="G65" s="62">
        <v>12.7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44.7</v>
      </c>
      <c r="G66" s="144">
        <v>69.5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200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2018-04-23T20:13:17Z</dcterms:modified>
  <cp:category/>
  <cp:version/>
  <cp:contentType/>
  <cp:contentStatus/>
</cp:coreProperties>
</file>