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<sst xmlns="http://schemas.openxmlformats.org/spreadsheetml/2006/main" count="228" uniqueCount="215">
  <si>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</si>
  <si>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</si>
  <si>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</si>
  <si>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</si>
  <si>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</si>
  <si>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</si>
  <si>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</si>
  <si>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</si>
  <si>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</si>
  <si>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</si>
  <si>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</si>
  <si>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</si>
  <si>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</si>
  <si>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</si>
  <si>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</si>
  <si>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</si>
  <si>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</si>
  <si>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</si>
  <si>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</si>
  <si>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</si>
  <si>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</si>
  <si>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</si>
  <si>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</si>
  <si>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</si>
  <si>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</si>
  <si>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</si>
  <si>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</si>
  <si>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</si>
  <si>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</si>
  <si>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</si>
  <si>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</si>
  <si>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</si>
  <si>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</si>
  <si>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</si>
  <si>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</si>
  <si>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</si>
  <si>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</si>
  <si>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</si>
  <si>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</si>
  <si>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</si>
  <si>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</si>
  <si>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</si>
  <si>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</si>
  <si>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</si>
  <si>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</si>
  <si>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</si>
  <si>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</si>
  <si>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</si>
  <si>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</si>
  <si>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</si>
  <si>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</si>
  <si>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</si>
  <si>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</si>
  <si>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</si>
  <si>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</si>
  <si>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</si>
  <si>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</si>
  <si>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</si>
  <si>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</si>
  <si>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</si>
  <si>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</si>
  <si>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</si>
  <si>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</si>
  <si>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</si>
  <si>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</si>
  <si>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</si>
  <si>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</si>
  <si>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</si>
  <si>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</si>
  <si>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</si>
  <si>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</si>
  <si>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</si>
  <si>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</si>
  <si>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</si>
  <si>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</si>
  <si>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</si>
  <si>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</si>
  <si>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</si>
  <si>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</si>
  <si>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</si>
  <si>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</si>
  <si>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</si>
  <si>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</si>
  <si>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</si>
  <si>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</si>
  <si>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</si>
  <si>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</si>
  <si>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</si>
  <si>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</si>
  <si>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</si>
  <si>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</si>
  <si>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</si>
  <si>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</si>
  <si>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</si>
  <si>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</si>
  <si>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</si>
  <si>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</si>
  <si>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</si>
  <si>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</si>
  <si>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</si>
  <si>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</si>
  <si>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</si>
  <si>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</si>
  <si>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</si>
  <si>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</si>
  <si>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</si>
  <si>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</si>
  <si>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</si>
  <si>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</si>
  <si>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</si>
  <si>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</si>
  <si>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</si>
  <si>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</si>
  <si>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</si>
  <si>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</si>
  <si>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</si>
  <si>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</si>
  <si>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</si>
  <si>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</si>
  <si>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</si>
  <si>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</si>
  <si>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</si>
  <si>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</si>
  <si>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</si>
  <si>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</si>
  <si>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</si>
  <si>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</si>
  <si>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</si>
  <si>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</si>
  <si>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</si>
  <si>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</si>
  <si>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</si>
  <si>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</si>
  <si>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</si>
  <si>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</si>
  <si>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</si>
  <si>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</si>
  <si>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</si>
  <si>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</si>
  <si>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</si>
  <si>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</si>
  <si>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</si>
  <si>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</si>
  <si>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</si>
  <si>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</si>
  <si>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</si>
  <si>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</si>
  <si>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</si>
  <si>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</si>
  <si>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</si>
  <si>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</si>
  <si>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</si>
  <si>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</si>
  <si>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</si>
  <si>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</si>
  <si>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</si>
  <si>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</si>
  <si>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</si>
  <si>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</si>
  <si>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</si>
  <si>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</si>
  <si>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</si>
  <si>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</si>
  <si>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</si>
  <si>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</si>
  <si>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</si>
  <si>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</si>
  <si>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</si>
  <si>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</si>
  <si>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</si>
  <si>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</si>
  <si>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</si>
  <si>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</si>
  <si>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</si>
  <si>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</si>
  <si>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</si>
  <si>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</si>
  <si>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</si>
  <si>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</si>
  <si>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</si>
  <si>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</si>
  <si>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</si>
  <si>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</si>
  <si>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</si>
  <si>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</si>
  <si>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</si>
  <si>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</si>
  <si>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</si>
  <si>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</si>
  <si>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</si>
  <si>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</si>
  <si>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</si>
  <si>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</si>
  <si>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</si>
  <si>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</si>
  <si>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[11:10] N.IC crashed, 컴퓨터 재부팅후 관측진행</t>
  </si>
  <si>
    <t>S</t>
  </si>
  <si>
    <t>ALL</t>
  </si>
  <si>
    <t>SN</t>
  </si>
  <si>
    <t>BLG</t>
  </si>
  <si>
    <t>S_052696:T</t>
  </si>
  <si>
    <t>S_052728:M</t>
  </si>
  <si>
    <t>T_052809</t>
  </si>
  <si>
    <t>T_052844</t>
  </si>
  <si>
    <t>ESE</t>
  </si>
  <si>
    <t>고승원</t>
  </si>
  <si>
    <t>S_052872:T</t>
  </si>
  <si>
    <t>오후 플랫 촬영중 PC-TCS Crashed.</t>
  </si>
  <si>
    <t>20s/26K,30s/25K,40s/26K</t>
  </si>
  <si>
    <t>S_052895:M</t>
  </si>
  <si>
    <t>last target 169</t>
  </si>
  <si>
    <t>40s/21K,30s/20K,20s/21K</t>
  </si>
  <si>
    <t>30s/21K,20s/25K,20s/39K</t>
  </si>
  <si>
    <t>T_052618</t>
  </si>
  <si>
    <t>052679-052681 N 영상 저장되지 않음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</si>
</sst>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8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76">
      <selection activeCell="G63" sqref="G6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43204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0.3819444444444444</v>
      </c>
      <c r="D9" s="26">
        <v>1.2</v>
      </c>
      <c r="E9" s="26">
        <v>18.6</v>
      </c>
      <c r="F9" s="26">
        <v>42</v>
      </c>
      <c r="G9" s="27" t="s">
        <v>196</v>
      </c>
      <c r="H9" s="26">
        <v>2.1</v>
      </c>
      <c r="I9" s="28">
        <v>3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1.3</v>
      </c>
      <c r="E10" s="26">
        <v>14.1</v>
      </c>
      <c r="F10" s="26">
        <v>47</v>
      </c>
      <c r="G10" s="27" t="s">
        <v>204</v>
      </c>
      <c r="H10" s="26">
        <v>3.1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0.7965277777777778</v>
      </c>
      <c r="D11" s="33">
        <v>1.2</v>
      </c>
      <c r="E11" s="33">
        <v>11</v>
      </c>
      <c r="F11" s="33">
        <v>60</v>
      </c>
      <c r="G11" s="27" t="s">
        <v>204</v>
      </c>
      <c r="H11" s="33">
        <v>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24.414583333333336</v>
      </c>
      <c r="D12" s="37">
        <f>AVERAGE(D9:D11)</f>
        <v>1.2333333333333334</v>
      </c>
      <c r="E12" s="37">
        <f>AVERAGE(E9:E11)</f>
        <v>14.566666666666668</v>
      </c>
      <c r="F12" s="38">
        <f>AVERAGE(F9:F11)</f>
        <v>49.666666666666664</v>
      </c>
      <c r="G12" s="11"/>
      <c r="H12" s="39">
        <f>AVERAGE(H9:H11)</f>
        <v>3.0666666666666664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198</v>
      </c>
      <c r="F16" s="167" t="s">
        <v>199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0.33819444444444446</v>
      </c>
      <c r="D17" s="25">
        <v>0.3416666666666666</v>
      </c>
      <c r="E17" s="25">
        <v>0.3770833333333334</v>
      </c>
      <c r="F17" s="25">
        <v>0.5534722222222223</v>
      </c>
      <c r="G17" s="25">
        <v>0.8194444444444445</v>
      </c>
      <c r="H17" s="25"/>
      <c r="I17" s="25"/>
      <c r="J17" s="25"/>
      <c r="K17" s="25"/>
      <c r="L17" s="25"/>
      <c r="M17" s="25"/>
      <c r="N17" s="25">
        <v>0.8312499999999999</v>
      </c>
    </row>
    <row r="18" spans="1:14" s="2" customFormat="1" ht="13.5" customHeight="1">
      <c r="A18" s="11"/>
      <c r="B18" s="64" t="s">
        <v>12</v>
      </c>
      <c r="C18" s="44">
        <v>52613</v>
      </c>
      <c r="D18" s="43">
        <v>52614</v>
      </c>
      <c r="E18" s="43">
        <v>52624</v>
      </c>
      <c r="F18" s="43">
        <v>52736</v>
      </c>
      <c r="G18" s="43">
        <v>52915</v>
      </c>
      <c r="H18" s="43"/>
      <c r="I18" s="43"/>
      <c r="J18" s="43"/>
      <c r="K18" s="43"/>
      <c r="L18" s="43"/>
      <c r="M18" s="43"/>
      <c r="N18" s="43">
        <v>52927</v>
      </c>
    </row>
    <row r="19" spans="1:14" s="2" customFormat="1" ht="13.5" customHeight="1" thickBot="1">
      <c r="A19" s="11"/>
      <c r="B19" s="65" t="s">
        <v>13</v>
      </c>
      <c r="C19" s="137"/>
      <c r="D19" s="44">
        <v>52623</v>
      </c>
      <c r="E19" s="44">
        <v>52735</v>
      </c>
      <c r="F19" s="44">
        <v>52914</v>
      </c>
      <c r="G19" s="44">
        <v>52926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10</v>
      </c>
      <c r="E20" s="45">
        <f>IF(ISNUMBER(E18),E19-E18+1,"")</f>
        <v>112</v>
      </c>
      <c r="F20" s="45">
        <f>IF(ISNUMBER(F18),F19-F18+1,"")</f>
        <v>179</v>
      </c>
      <c r="G20" s="45">
        <f t="shared" si="0"/>
        <v>12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5" t="s">
        <v>170</v>
      </c>
      <c r="G22" s="216"/>
      <c r="H22" s="217"/>
      <c r="I22" s="83" t="s">
        <v>101</v>
      </c>
      <c r="J22" s="77" t="s">
        <v>102</v>
      </c>
      <c r="K22" s="77" t="s">
        <v>103</v>
      </c>
      <c r="L22" s="215" t="s">
        <v>170</v>
      </c>
      <c r="M22" s="216"/>
      <c r="N22" s="217"/>
    </row>
    <row r="23" spans="1:14" s="2" customFormat="1" ht="18.75" customHeight="1">
      <c r="A23" s="11"/>
      <c r="B23" s="186"/>
      <c r="C23" s="165"/>
      <c r="D23" s="165"/>
      <c r="E23" s="20" t="s">
        <v>108</v>
      </c>
      <c r="F23" s="218"/>
      <c r="G23" s="219"/>
      <c r="H23" s="220"/>
      <c r="I23" s="81"/>
      <c r="J23" s="20"/>
      <c r="K23" s="20" t="s">
        <v>110</v>
      </c>
      <c r="L23" s="218"/>
      <c r="M23" s="219"/>
      <c r="N23" s="221"/>
    </row>
    <row r="24" spans="1:14" s="2" customFormat="1" ht="18.75" customHeight="1">
      <c r="A24" s="11"/>
      <c r="B24" s="186"/>
      <c r="C24" s="166">
        <v>52614</v>
      </c>
      <c r="D24" s="166">
        <v>52616</v>
      </c>
      <c r="E24" s="79" t="s">
        <v>109</v>
      </c>
      <c r="F24" s="218" t="s">
        <v>208</v>
      </c>
      <c r="G24" s="219"/>
      <c r="H24" s="220"/>
      <c r="I24" s="82">
        <v>52921</v>
      </c>
      <c r="J24" s="80">
        <v>52923</v>
      </c>
      <c r="K24" s="80" t="s">
        <v>111</v>
      </c>
      <c r="L24" s="218" t="s">
        <v>211</v>
      </c>
      <c r="M24" s="219"/>
      <c r="N24" s="221"/>
    </row>
    <row r="25" spans="1:14" s="2" customFormat="1" ht="18.75" customHeight="1">
      <c r="A25" s="11" t="s">
        <v>107</v>
      </c>
      <c r="B25" s="186"/>
      <c r="C25" s="165"/>
      <c r="D25" s="165"/>
      <c r="E25" s="20" t="s">
        <v>106</v>
      </c>
      <c r="F25" s="218"/>
      <c r="G25" s="219"/>
      <c r="H25" s="220"/>
      <c r="I25" s="81"/>
      <c r="J25" s="20"/>
      <c r="K25" s="20" t="s">
        <v>109</v>
      </c>
      <c r="L25" s="218"/>
      <c r="M25" s="219"/>
      <c r="N25" s="221"/>
    </row>
    <row r="26" spans="1:14" s="2" customFormat="1" ht="18.75" customHeight="1">
      <c r="A26" s="11"/>
      <c r="B26" s="187"/>
      <c r="C26" s="165"/>
      <c r="D26" s="165"/>
      <c r="E26" s="169" t="s">
        <v>104</v>
      </c>
      <c r="F26" s="218"/>
      <c r="G26" s="219"/>
      <c r="H26" s="220"/>
      <c r="I26" s="81">
        <v>52924</v>
      </c>
      <c r="J26" s="20">
        <v>52926</v>
      </c>
      <c r="K26" s="20" t="s">
        <v>105</v>
      </c>
      <c r="L26" s="218" t="s">
        <v>212</v>
      </c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0.2611111111111111</v>
      </c>
      <c r="D30" s="126">
        <v>0.15277777777777776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0.41388888888888886</v>
      </c>
      <c r="N30" s="128"/>
    </row>
    <row r="31" spans="1:14" s="2" customFormat="1" ht="13.5" customHeight="1">
      <c r="A31" s="11"/>
      <c r="B31" s="108" t="s">
        <v>41</v>
      </c>
      <c r="C31" s="116">
        <v>0.2659722222222222</v>
      </c>
      <c r="D31" s="32">
        <v>0.1763888888888889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0.4423611111111111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213</v>
      </c>
      <c r="D35" s="200"/>
      <c r="E35" s="199" t="s">
        <v>200</v>
      </c>
      <c r="F35" s="200"/>
      <c r="G35" s="199" t="s">
        <v>201</v>
      </c>
      <c r="H35" s="200"/>
      <c r="I35" s="199" t="s">
        <v>202</v>
      </c>
      <c r="J35" s="200"/>
      <c r="K35" s="199" t="s">
        <v>203</v>
      </c>
      <c r="L35" s="200"/>
      <c r="M35" s="199" t="s">
        <v>206</v>
      </c>
      <c r="N35" s="200"/>
    </row>
    <row r="36" spans="1:14" s="2" customFormat="1" ht="19.5" customHeight="1">
      <c r="A36" s="11"/>
      <c r="B36" s="197"/>
      <c r="C36" s="199" t="s">
        <v>209</v>
      </c>
      <c r="D36" s="200"/>
      <c r="E36" s="199"/>
      <c r="F36" s="200"/>
      <c r="G36" s="199"/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2" t="s">
        <v>177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/>
      <c r="B44" s="223" t="s">
        <v>194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s="2" customFormat="1" ht="12" customHeight="1">
      <c r="A45" s="11"/>
      <c r="B45" s="170" t="s">
        <v>207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195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214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210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-159.9</v>
      </c>
      <c r="D57" s="56">
        <v>-161.7</v>
      </c>
      <c r="E57" s="98" t="s">
        <v>64</v>
      </c>
      <c r="F57" s="56">
        <v>17.8</v>
      </c>
      <c r="G57" s="56">
        <v>18.1</v>
      </c>
      <c r="H57" s="99" t="s">
        <v>95</v>
      </c>
      <c r="I57" s="146">
        <v>1</v>
      </c>
      <c r="J57" s="57" t="s">
        <v>180</v>
      </c>
      <c r="K57" s="179" t="s">
        <v>188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-153.9</v>
      </c>
      <c r="D58" s="56">
        <v>-155.7</v>
      </c>
      <c r="E58" s="99" t="s">
        <v>169</v>
      </c>
      <c r="F58" s="146">
        <v>48</v>
      </c>
      <c r="G58" s="146">
        <v>54</v>
      </c>
      <c r="H58" s="99" t="s">
        <v>183</v>
      </c>
      <c r="I58" s="146">
        <v>0</v>
      </c>
      <c r="J58" s="57" t="s">
        <v>181</v>
      </c>
      <c r="K58" s="179" t="s">
        <v>193</v>
      </c>
      <c r="L58" s="184"/>
      <c r="M58" s="179" t="s">
        <v>193</v>
      </c>
      <c r="N58" s="180"/>
      <c r="O58" s="7"/>
    </row>
    <row r="59" spans="2:15" s="52" customFormat="1" ht="22.5" customHeight="1">
      <c r="B59" s="100" t="s">
        <v>66</v>
      </c>
      <c r="C59" s="56">
        <v>-207.6</v>
      </c>
      <c r="D59" s="56">
        <v>-208.1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79" t="s">
        <v>190</v>
      </c>
      <c r="L59" s="184"/>
      <c r="M59" s="179" t="s">
        <v>191</v>
      </c>
      <c r="N59" s="180"/>
      <c r="O59" s="7"/>
    </row>
    <row r="60" spans="2:15" s="52" customFormat="1" ht="22.5" customHeight="1">
      <c r="B60" s="100" t="s">
        <v>67</v>
      </c>
      <c r="C60" s="56">
        <v>-107.4</v>
      </c>
      <c r="D60" s="56">
        <v>-109.8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179" t="s">
        <v>190</v>
      </c>
      <c r="L60" s="184"/>
      <c r="M60" s="179" t="s">
        <v>192</v>
      </c>
      <c r="N60" s="180"/>
      <c r="O60" s="7"/>
    </row>
    <row r="61" spans="2:15" s="52" customFormat="1" ht="22.5" customHeight="1">
      <c r="B61" s="100" t="s">
        <v>69</v>
      </c>
      <c r="C61" s="56">
        <v>29.2</v>
      </c>
      <c r="D61" s="56">
        <v>22.3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06" t="s">
        <v>71</v>
      </c>
      <c r="K61" s="229"/>
      <c r="L61" s="230"/>
      <c r="M61" s="230"/>
      <c r="N61" s="231"/>
      <c r="O61" s="7"/>
    </row>
    <row r="62" spans="2:15" s="52" customFormat="1" ht="22.5" customHeight="1">
      <c r="B62" s="100" t="s">
        <v>72</v>
      </c>
      <c r="C62" s="56">
        <v>25.8</v>
      </c>
      <c r="D62" s="56">
        <v>18.9</v>
      </c>
      <c r="E62" s="99" t="s">
        <v>166</v>
      </c>
      <c r="F62" s="58">
        <v>270</v>
      </c>
      <c r="G62" s="58">
        <v>270</v>
      </c>
      <c r="H62" s="98" t="s">
        <v>73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23.4</v>
      </c>
      <c r="D63" s="56">
        <v>16.2</v>
      </c>
      <c r="E63" s="99" t="s">
        <v>184</v>
      </c>
      <c r="F63" s="60">
        <v>4.7</v>
      </c>
      <c r="G63" s="62">
        <v>4.6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23</v>
      </c>
      <c r="D64" s="56">
        <v>15.7</v>
      </c>
      <c r="E64" s="99" t="s">
        <v>185</v>
      </c>
      <c r="F64" s="60">
        <v>0.3</v>
      </c>
      <c r="G64" s="62">
        <v>0.3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6.81E-06</v>
      </c>
      <c r="D65" s="61">
        <v>7.29E-06</v>
      </c>
      <c r="E65" s="98" t="s">
        <v>77</v>
      </c>
      <c r="F65" s="56">
        <v>15</v>
      </c>
      <c r="G65" s="62">
        <v>11.8</v>
      </c>
      <c r="H65" s="99" t="s">
        <v>97</v>
      </c>
      <c r="I65" s="62">
        <v>16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59</v>
      </c>
      <c r="G66" s="144">
        <v>65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/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6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8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2018-04-14T20:06:13Z</dcterms:modified>
  <cp:category/>
  <cp:version/>
  <cp:contentType/>
  <cp:contentStatus/>
</cp:coreProperties>
</file>