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<sst xmlns="http://schemas.openxmlformats.org/spreadsheetml/2006/main" count="238" uniqueCount="224">
  <si>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</si>
  <si>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</si>
  <si>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</si>
  <si>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</si>
  <si>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</si>
  <si>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</si>
  <si>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</si>
  <si>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</si>
  <si>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</si>
  <si>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</si>
  <si>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</si>
  <si>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</si>
  <si>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</si>
  <si>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</si>
  <si>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</si>
  <si>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</si>
  <si>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</si>
  <si>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</si>
  <si>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</si>
  <si>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</si>
  <si>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</si>
  <si>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</si>
  <si>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</si>
  <si>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</si>
  <si>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</si>
  <si>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</si>
  <si>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</si>
  <si>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</si>
  <si>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</si>
  <si>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</si>
  <si>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</si>
  <si>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</si>
  <si>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</si>
  <si>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</si>
  <si>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</si>
  <si>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</si>
  <si>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</si>
  <si>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</si>
  <si>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</si>
  <si>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</si>
  <si>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</si>
  <si>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</si>
  <si>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</si>
  <si>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</si>
  <si>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</si>
  <si>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</si>
  <si>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</si>
  <si>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</si>
  <si>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</si>
  <si>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</si>
  <si>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</si>
  <si>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</si>
  <si>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</si>
  <si>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</si>
  <si>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</si>
  <si>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</si>
  <si>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</si>
  <si>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</si>
  <si>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</si>
  <si>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</si>
  <si>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</si>
  <si>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</si>
  <si>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</si>
  <si>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</si>
  <si>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</si>
  <si>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</si>
  <si>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</si>
  <si>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</si>
  <si>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</si>
  <si>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</si>
  <si>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</si>
  <si>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</si>
  <si>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</si>
  <si>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</si>
  <si>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</si>
  <si>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</si>
  <si>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</si>
  <si>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</si>
  <si>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</si>
  <si>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</si>
  <si>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</si>
  <si>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</si>
  <si>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</si>
  <si>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</si>
  <si>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</si>
  <si>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</si>
  <si>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</si>
  <si>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</si>
  <si>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</si>
  <si>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</si>
  <si>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</si>
  <si>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</si>
  <si>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</si>
  <si>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</si>
  <si>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</si>
  <si>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</si>
  <si>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</si>
  <si>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</si>
  <si>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</si>
  <si>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</si>
  <si>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</si>
  <si>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</si>
  <si>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</si>
  <si>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</si>
  <si>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</si>
  <si>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</si>
  <si>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</si>
  <si>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</si>
  <si>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</si>
  <si>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</si>
  <si>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</si>
  <si>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</si>
  <si>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</si>
  <si>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</si>
  <si>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</si>
  <si>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</si>
  <si>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</si>
  <si>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</si>
  <si>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</si>
  <si>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</si>
  <si>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</si>
  <si>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</si>
  <si>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</si>
  <si>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</si>
  <si>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</si>
  <si>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</si>
  <si>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</si>
  <si>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</si>
  <si>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</si>
  <si>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</si>
  <si>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</si>
  <si>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</si>
  <si>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</si>
  <si>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</si>
  <si>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</si>
  <si>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</si>
  <si>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</si>
  <si>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</si>
  <si>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</si>
  <si>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</si>
  <si>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</si>
  <si>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</si>
  <si>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</si>
  <si>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</si>
  <si>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</si>
  <si>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</si>
  <si>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</si>
  <si>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</si>
  <si>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</si>
  <si>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</si>
  <si>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</si>
  <si>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</si>
  <si>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</si>
  <si>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</si>
  <si>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</si>
  <si>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</si>
  <si>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</si>
  <si>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</si>
  <si>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</si>
  <si>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</si>
  <si>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</si>
  <si>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</si>
  <si>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</si>
  <si>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</si>
  <si>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</si>
  <si>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</si>
  <si>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</si>
  <si>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</si>
  <si>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</si>
  <si>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</si>
  <si>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</si>
  <si>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</si>
  <si>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</si>
  <si>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</si>
  <si>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</si>
  <si>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</si>
  <si>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</si>
  <si>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</si>
  <si>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</si>
  <si>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</si>
  <si>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</si>
  <si>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</si>
  <si>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</si>
  <si>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</si>
  <si>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</si>
  <si>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</si>
  <si>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AU</t>
  </si>
  <si>
    <t xml:space="preserve"> </t>
  </si>
  <si>
    <t>OSU_ICIMACS_v7.2</t>
  </si>
  <si>
    <t>KX2016-03-23:1381</t>
  </si>
  <si>
    <t>OSU_ICIMACS_v7.3</t>
  </si>
  <si>
    <t>KS2016-01-13:1370</t>
  </si>
  <si>
    <t>KG2016-01-13:1369</t>
  </si>
  <si>
    <t>-</t>
  </si>
  <si>
    <t>SSO Site seeing : 0.0 / 0.0 / 0.0</t>
  </si>
  <si>
    <t>유성현</t>
  </si>
  <si>
    <t>ALL</t>
  </si>
  <si>
    <t>ENG-NEO</t>
  </si>
  <si>
    <t>40s/35k</t>
  </si>
  <si>
    <t>20s/29k 30s/31k 40s/30k</t>
  </si>
  <si>
    <t>I_047564</t>
  </si>
  <si>
    <t>I_047564 노출시간을 늦게 바꿔 헤더값 오류 30s -&gt; 40s</t>
  </si>
  <si>
    <t>월령으로 인해 방풍막 연결</t>
  </si>
  <si>
    <t>R2000 수리 완료, 정상 작동시작</t>
  </si>
  <si>
    <t>He box cover close</t>
  </si>
  <si>
    <t>SE</t>
  </si>
  <si>
    <t>T_047615</t>
  </si>
  <si>
    <t>S_047618:T</t>
  </si>
  <si>
    <t>ESE</t>
  </si>
  <si>
    <t>S_047682:M</t>
  </si>
  <si>
    <t>I_047684</t>
  </si>
  <si>
    <t>I_047684 헤더 정보 저장 안됨, 필터 R, 초점거리 -4.56</t>
  </si>
  <si>
    <t>I_047736</t>
  </si>
  <si>
    <t>I_047736 m chip crashed로 인해 not saved</t>
  </si>
  <si>
    <t>I_047737</t>
  </si>
  <si>
    <t>I_047737 m chip crashed로 인해 not saved</t>
  </si>
  <si>
    <t>T_047752</t>
  </si>
  <si>
    <t>S_047785:N</t>
  </si>
  <si>
    <t>S_047802:T</t>
  </si>
  <si>
    <t>last target 952</t>
  </si>
  <si>
    <t xml:space="preserve">T_047752 노출을 실패했다는 오류 메시지 이후, 스크립트가 자동정지되고 </t>
  </si>
  <si>
    <t>다음 순서 스크립트 스타트를 했는데 다 망원경이 움직이는 중에 go메세지 입력됨</t>
  </si>
  <si>
    <t>40s/11k 30s/12k 50s/28k</t>
  </si>
  <si>
    <t>30s/34k 20s/34k 10s/23k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</si>
</sst>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</numFmts>
  <fonts count="10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0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236">
    <xf numFmtId="0" fontId="0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0" xfId="0" applyFont="1" applyFill="1" applyAlignment="1">
      <alignment vertical="center"/>
    </xf>
    <xf numFmtId="1" fontId="82" fillId="0" borderId="0" xfId="0" applyNumberFormat="1" applyFont="1" applyAlignment="1">
      <alignment vertical="center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175" fontId="87" fillId="34" borderId="11" xfId="0" applyNumberFormat="1" applyFont="1" applyFill="1" applyBorder="1" applyAlignment="1">
      <alignment horizontal="center" vertical="center"/>
    </xf>
    <xf numFmtId="176" fontId="87" fillId="34" borderId="11" xfId="0" applyNumberFormat="1" applyFont="1" applyFill="1" applyBorder="1" applyAlignment="1">
      <alignment horizontal="center" vertical="center"/>
    </xf>
    <xf numFmtId="0" fontId="87" fillId="34" borderId="13" xfId="0" applyFont="1" applyFill="1" applyBorder="1" applyAlignment="1">
      <alignment horizontal="center" vertical="center"/>
    </xf>
    <xf numFmtId="176" fontId="87" fillId="34" borderId="13" xfId="0" applyNumberFormat="1" applyFont="1" applyFill="1" applyBorder="1" applyAlignment="1">
      <alignment horizontal="center" vertical="center"/>
    </xf>
    <xf numFmtId="1" fontId="87" fillId="35" borderId="12" xfId="0" applyNumberFormat="1" applyFont="1" applyFill="1" applyBorder="1" applyAlignment="1">
      <alignment horizontal="center" vertical="center"/>
    </xf>
    <xf numFmtId="1" fontId="87" fillId="35" borderId="11" xfId="0" applyNumberFormat="1" applyFont="1" applyFill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175" fontId="87" fillId="34" borderId="15" xfId="0" applyNumberFormat="1" applyFont="1" applyFill="1" applyBorder="1" applyAlignment="1">
      <alignment horizontal="center" vertical="center"/>
    </xf>
    <xf numFmtId="176" fontId="87" fillId="34" borderId="15" xfId="0" applyNumberFormat="1" applyFont="1" applyFill="1" applyBorder="1" applyAlignment="1">
      <alignment horizontal="center" vertical="center"/>
    </xf>
    <xf numFmtId="1" fontId="87" fillId="35" borderId="15" xfId="0" applyNumberFormat="1" applyFont="1" applyFill="1" applyBorder="1" applyAlignment="1">
      <alignment horizontal="center" vertical="center"/>
    </xf>
    <xf numFmtId="0" fontId="87" fillId="36" borderId="16" xfId="0" applyFont="1" applyFill="1" applyBorder="1" applyAlignment="1">
      <alignment horizontal="center" vertical="center"/>
    </xf>
    <xf numFmtId="175" fontId="87" fillId="36" borderId="17" xfId="0" applyNumberFormat="1" applyFont="1" applyFill="1" applyBorder="1" applyAlignment="1">
      <alignment horizontal="center" vertical="center"/>
    </xf>
    <xf numFmtId="176" fontId="87" fillId="36" borderId="18" xfId="0" applyNumberFormat="1" applyFont="1" applyFill="1" applyBorder="1" applyAlignment="1">
      <alignment horizontal="center" vertical="center"/>
    </xf>
    <xf numFmtId="176" fontId="87" fillId="36" borderId="19" xfId="0" applyNumberFormat="1" applyFont="1" applyFill="1" applyBorder="1" applyAlignment="1">
      <alignment horizontal="center" vertical="center"/>
    </xf>
    <xf numFmtId="176" fontId="87" fillId="36" borderId="10" xfId="0" applyNumberFormat="1" applyFont="1" applyFill="1" applyBorder="1" applyAlignment="1">
      <alignment horizontal="center" vertical="center"/>
    </xf>
    <xf numFmtId="1" fontId="87" fillId="36" borderId="10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1" fontId="87" fillId="34" borderId="11" xfId="0" applyNumberFormat="1" applyFont="1" applyFill="1" applyBorder="1" applyAlignment="1">
      <alignment horizontal="center" vertical="center"/>
    </xf>
    <xf numFmtId="1" fontId="87" fillId="34" borderId="15" xfId="0" applyNumberFormat="1" applyFont="1" applyFill="1" applyBorder="1" applyAlignment="1">
      <alignment horizontal="center" vertical="center"/>
    </xf>
    <xf numFmtId="1" fontId="87" fillId="36" borderId="17" xfId="0" applyNumberFormat="1" applyFont="1" applyFill="1" applyBorder="1" applyAlignment="1">
      <alignment horizontal="center" vertical="center"/>
    </xf>
    <xf numFmtId="20" fontId="87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20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77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181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 wrapText="1"/>
    </xf>
    <xf numFmtId="182" fontId="92" fillId="34" borderId="11" xfId="0" applyNumberFormat="1" applyFont="1" applyFill="1" applyBorder="1" applyAlignment="1">
      <alignment horizontal="center" vertical="center"/>
    </xf>
    <xf numFmtId="11" fontId="92" fillId="34" borderId="11" xfId="0" applyNumberFormat="1" applyFont="1" applyFill="1" applyBorder="1" applyAlignment="1">
      <alignment horizontal="center" vertical="center"/>
    </xf>
    <xf numFmtId="177" fontId="92" fillId="34" borderId="2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35" borderId="10" xfId="0" applyFont="1" applyFill="1" applyBorder="1" applyAlignment="1">
      <alignment horizontal="center" vertical="center"/>
    </xf>
    <xf numFmtId="0" fontId="94" fillId="0" borderId="2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181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20" fontId="87" fillId="0" borderId="26" xfId="0" applyNumberFormat="1" applyFont="1" applyBorder="1" applyAlignment="1">
      <alignment horizontal="center" vertical="center"/>
    </xf>
    <xf numFmtId="20" fontId="87" fillId="34" borderId="27" xfId="0" applyNumberFormat="1" applyFont="1" applyFill="1" applyBorder="1" applyAlignment="1">
      <alignment horizontal="center" vertical="center"/>
    </xf>
    <xf numFmtId="0" fontId="87" fillId="34" borderId="27" xfId="0" applyFont="1" applyFill="1" applyBorder="1" applyAlignment="1">
      <alignment horizontal="center" vertical="center"/>
    </xf>
    <xf numFmtId="0" fontId="87" fillId="34" borderId="28" xfId="0" applyFont="1" applyFill="1" applyBorder="1" applyAlignment="1">
      <alignment horizontal="center" vertical="center"/>
    </xf>
    <xf numFmtId="0" fontId="87" fillId="34" borderId="29" xfId="0" applyFont="1" applyFill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183" fontId="96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4" fillId="0" borderId="31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0" fillId="0" borderId="33" xfId="0" applyFont="1" applyFill="1" applyBorder="1" applyAlignment="1">
      <alignment vertical="center"/>
    </xf>
    <xf numFmtId="0" fontId="97" fillId="0" borderId="33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/>
    </xf>
    <xf numFmtId="0" fontId="89" fillId="0" borderId="33" xfId="0" applyFont="1" applyFill="1" applyBorder="1" applyAlignment="1">
      <alignment/>
    </xf>
    <xf numFmtId="0" fontId="90" fillId="0" borderId="34" xfId="0" applyFont="1" applyFill="1" applyBorder="1" applyAlignment="1">
      <alignment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/>
    </xf>
    <xf numFmtId="0" fontId="96" fillId="0" borderId="35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horizontal="center" vertical="center" wrapText="1"/>
    </xf>
    <xf numFmtId="0" fontId="89" fillId="0" borderId="37" xfId="0" applyFont="1" applyBorder="1" applyAlignment="1">
      <alignment horizontal="center"/>
    </xf>
    <xf numFmtId="0" fontId="87" fillId="0" borderId="20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179" fontId="98" fillId="37" borderId="10" xfId="0" applyNumberFormat="1" applyFont="1" applyFill="1" applyBorder="1" applyAlignment="1">
      <alignment horizontal="center" vertical="center"/>
    </xf>
    <xf numFmtId="0" fontId="98" fillId="37" borderId="10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49" fontId="87" fillId="0" borderId="39" xfId="0" applyNumberFormat="1" applyFont="1" applyFill="1" applyBorder="1" applyAlignment="1">
      <alignment horizontal="center" vertical="center"/>
    </xf>
    <xf numFmtId="49" fontId="87" fillId="0" borderId="40" xfId="0" applyNumberFormat="1" applyFont="1" applyFill="1" applyBorder="1" applyAlignment="1">
      <alignment horizontal="center" vertical="center"/>
    </xf>
    <xf numFmtId="49" fontId="87" fillId="0" borderId="41" xfId="0" applyNumberFormat="1" applyFont="1" applyFill="1" applyBorder="1" applyAlignment="1">
      <alignment horizontal="center" vertical="center"/>
    </xf>
    <xf numFmtId="175" fontId="87" fillId="34" borderId="42" xfId="0" applyNumberFormat="1" applyFont="1" applyFill="1" applyBorder="1" applyAlignment="1">
      <alignment horizontal="center" vertical="center"/>
    </xf>
    <xf numFmtId="175" fontId="87" fillId="34" borderId="43" xfId="0" applyNumberFormat="1" applyFont="1" applyFill="1" applyBorder="1" applyAlignment="1">
      <alignment horizontal="center" vertical="center"/>
    </xf>
    <xf numFmtId="0" fontId="87" fillId="36" borderId="44" xfId="0" applyFont="1" applyFill="1" applyBorder="1" applyAlignment="1">
      <alignment horizontal="center" vertical="center"/>
    </xf>
    <xf numFmtId="175" fontId="87" fillId="36" borderId="45" xfId="0" applyNumberFormat="1" applyFont="1" applyFill="1" applyBorder="1" applyAlignment="1">
      <alignment horizontal="center" vertical="center"/>
    </xf>
    <xf numFmtId="175" fontId="87" fillId="36" borderId="46" xfId="0" applyNumberFormat="1" applyFont="1" applyFill="1" applyBorder="1" applyAlignment="1">
      <alignment horizontal="center" vertical="center"/>
    </xf>
    <xf numFmtId="175" fontId="87" fillId="36" borderId="47" xfId="0" applyNumberFormat="1" applyFont="1" applyFill="1" applyBorder="1" applyAlignment="1">
      <alignment horizontal="center" vertical="center"/>
    </xf>
    <xf numFmtId="175" fontId="87" fillId="0" borderId="48" xfId="0" applyNumberFormat="1" applyFont="1" applyFill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175" fontId="87" fillId="34" borderId="50" xfId="0" applyNumberFormat="1" applyFont="1" applyFill="1" applyBorder="1" applyAlignment="1">
      <alignment horizontal="center" vertical="center"/>
    </xf>
    <xf numFmtId="175" fontId="87" fillId="38" borderId="51" xfId="0" applyNumberFormat="1" applyFont="1" applyFill="1" applyBorder="1" applyAlignment="1">
      <alignment horizontal="center" vertical="center"/>
    </xf>
    <xf numFmtId="175" fontId="87" fillId="38" borderId="11" xfId="0" applyNumberFormat="1" applyFont="1" applyFill="1" applyBorder="1" applyAlignment="1">
      <alignment horizontal="center" vertical="center"/>
    </xf>
    <xf numFmtId="175" fontId="87" fillId="38" borderId="52" xfId="0" applyNumberFormat="1" applyFont="1" applyFill="1" applyBorder="1" applyAlignment="1">
      <alignment horizontal="center" vertical="center"/>
    </xf>
    <xf numFmtId="175" fontId="87" fillId="38" borderId="53" xfId="0" applyNumberFormat="1" applyFont="1" applyFill="1" applyBorder="1" applyAlignment="1">
      <alignment horizontal="center" vertical="center"/>
    </xf>
    <xf numFmtId="175" fontId="87" fillId="39" borderId="54" xfId="0" applyNumberFormat="1" applyFont="1" applyFill="1" applyBorder="1" applyAlignment="1">
      <alignment horizontal="center" vertical="center"/>
    </xf>
    <xf numFmtId="175" fontId="87" fillId="39" borderId="55" xfId="0" applyNumberFormat="1" applyFont="1" applyFill="1" applyBorder="1" applyAlignment="1">
      <alignment horizontal="center" vertical="center"/>
    </xf>
    <xf numFmtId="175" fontId="87" fillId="39" borderId="56" xfId="0" applyNumberFormat="1" applyFont="1" applyFill="1" applyBorder="1" applyAlignment="1">
      <alignment horizontal="center" vertical="center"/>
    </xf>
    <xf numFmtId="175" fontId="87" fillId="40" borderId="57" xfId="0" applyNumberFormat="1" applyFont="1" applyFill="1" applyBorder="1" applyAlignment="1">
      <alignment horizontal="center" vertical="center"/>
    </xf>
    <xf numFmtId="175" fontId="87" fillId="40" borderId="58" xfId="0" applyNumberFormat="1" applyFont="1" applyFill="1" applyBorder="1" applyAlignment="1">
      <alignment horizontal="center" vertical="center"/>
    </xf>
    <xf numFmtId="175" fontId="87" fillId="40" borderId="59" xfId="0" applyNumberFormat="1" applyFont="1" applyFill="1" applyBorder="1" applyAlignment="1">
      <alignment horizontal="center" vertical="center"/>
    </xf>
    <xf numFmtId="175" fontId="87" fillId="36" borderId="60" xfId="0" applyNumberFormat="1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vertical="center"/>
    </xf>
    <xf numFmtId="1" fontId="87" fillId="0" borderId="15" xfId="0" applyNumberFormat="1" applyFont="1" applyFill="1" applyBorder="1" applyAlignment="1">
      <alignment horizontal="center" vertical="center"/>
    </xf>
    <xf numFmtId="0" fontId="87" fillId="36" borderId="61" xfId="0" applyFont="1" applyFill="1" applyBorder="1" applyAlignment="1">
      <alignment horizontal="center" vertical="center"/>
    </xf>
    <xf numFmtId="1" fontId="87" fillId="0" borderId="62" xfId="0" applyNumberFormat="1" applyFont="1" applyFill="1" applyBorder="1" applyAlignment="1">
      <alignment horizontal="center" vertical="center"/>
    </xf>
    <xf numFmtId="1" fontId="87" fillId="36" borderId="16" xfId="0" applyNumberFormat="1" applyFont="1" applyFill="1" applyBorder="1" applyAlignment="1">
      <alignment horizontal="center" vertical="center"/>
    </xf>
    <xf numFmtId="1" fontId="87" fillId="0" borderId="38" xfId="0" applyNumberFormat="1" applyFont="1" applyFill="1" applyBorder="1" applyAlignment="1">
      <alignment horizontal="center" vertical="center"/>
    </xf>
    <xf numFmtId="1" fontId="87" fillId="36" borderId="18" xfId="0" applyNumberFormat="1" applyFont="1" applyFill="1" applyBorder="1" applyAlignment="1">
      <alignment horizontal="center" vertical="center"/>
    </xf>
    <xf numFmtId="179" fontId="87" fillId="37" borderId="63" xfId="0" applyNumberFormat="1" applyFont="1" applyFill="1" applyBorder="1" applyAlignment="1">
      <alignment horizontal="right" vertical="center"/>
    </xf>
    <xf numFmtId="185" fontId="92" fillId="34" borderId="64" xfId="0" applyNumberFormat="1" applyFont="1" applyFill="1" applyBorder="1" applyAlignment="1">
      <alignment horizontal="center" vertical="center"/>
    </xf>
    <xf numFmtId="185" fontId="92" fillId="34" borderId="24" xfId="0" applyNumberFormat="1" applyFont="1" applyFill="1" applyBorder="1" applyAlignment="1">
      <alignment horizontal="center" vertical="center"/>
    </xf>
    <xf numFmtId="185" fontId="92" fillId="34" borderId="11" xfId="0" applyNumberFormat="1" applyFont="1" applyFill="1" applyBorder="1" applyAlignment="1">
      <alignment horizontal="center" vertical="center"/>
    </xf>
    <xf numFmtId="177" fontId="92" fillId="34" borderId="64" xfId="0" applyNumberFormat="1" applyFont="1" applyFill="1" applyBorder="1" applyAlignment="1">
      <alignment horizontal="center" vertical="center"/>
    </xf>
    <xf numFmtId="185" fontId="92" fillId="34" borderId="2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185" fontId="99" fillId="34" borderId="65" xfId="0" applyNumberFormat="1" applyFont="1" applyFill="1" applyBorder="1" applyAlignment="1">
      <alignment horizontal="center" vertical="center"/>
    </xf>
    <xf numFmtId="185" fontId="99" fillId="34" borderId="15" xfId="0" applyNumberFormat="1" applyFont="1" applyFill="1" applyBorder="1" applyAlignment="1">
      <alignment horizontal="center" vertical="center"/>
    </xf>
    <xf numFmtId="185" fontId="99" fillId="34" borderId="66" xfId="0" applyNumberFormat="1" applyFont="1" applyFill="1" applyBorder="1" applyAlignment="1">
      <alignment horizontal="center" vertical="center"/>
    </xf>
    <xf numFmtId="185" fontId="99" fillId="34" borderId="67" xfId="0" applyNumberFormat="1" applyFont="1" applyFill="1" applyBorder="1" applyAlignment="1">
      <alignment horizontal="center" vertical="center"/>
    </xf>
    <xf numFmtId="185" fontId="99" fillId="34" borderId="68" xfId="0" applyNumberFormat="1" applyFont="1" applyFill="1" applyBorder="1" applyAlignment="1">
      <alignment horizontal="center" vertical="center"/>
    </xf>
    <xf numFmtId="185" fontId="99" fillId="34" borderId="69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/>
    </xf>
    <xf numFmtId="185" fontId="99" fillId="34" borderId="71" xfId="0" applyNumberFormat="1" applyFont="1" applyFill="1" applyBorder="1" applyAlignment="1">
      <alignment horizontal="center" vertical="center"/>
    </xf>
    <xf numFmtId="185" fontId="99" fillId="34" borderId="72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 wrapText="1"/>
    </xf>
    <xf numFmtId="185" fontId="99" fillId="34" borderId="71" xfId="0" applyNumberFormat="1" applyFont="1" applyFill="1" applyBorder="1" applyAlignment="1" quotePrefix="1">
      <alignment horizontal="center" vertical="center"/>
    </xf>
    <xf numFmtId="185" fontId="99" fillId="34" borderId="73" xfId="0" applyNumberFormat="1" applyFont="1" applyFill="1" applyBorder="1" applyAlignment="1">
      <alignment horizontal="center" vertical="center"/>
    </xf>
    <xf numFmtId="185" fontId="99" fillId="34" borderId="74" xfId="0" applyNumberFormat="1" applyFont="1" applyFill="1" applyBorder="1" applyAlignment="1">
      <alignment horizontal="center" vertical="center"/>
    </xf>
    <xf numFmtId="185" fontId="99" fillId="34" borderId="75" xfId="0" applyNumberFormat="1" applyFont="1" applyFill="1" applyBorder="1" applyAlignment="1">
      <alignment horizontal="center" vertical="center"/>
    </xf>
    <xf numFmtId="0" fontId="87" fillId="34" borderId="11" xfId="0" applyNumberFormat="1" applyFont="1" applyFill="1" applyBorder="1" applyAlignment="1">
      <alignment horizontal="center" vertical="center"/>
    </xf>
    <xf numFmtId="0" fontId="87" fillId="34" borderId="27" xfId="0" applyNumberFormat="1" applyFont="1" applyFill="1" applyBorder="1" applyAlignment="1">
      <alignment horizontal="center" vertical="center"/>
    </xf>
    <xf numFmtId="0" fontId="100" fillId="34" borderId="11" xfId="0" applyFont="1" applyFill="1" applyBorder="1" applyAlignment="1">
      <alignment horizontal="center" vertical="center" wrapText="1"/>
    </xf>
    <xf numFmtId="20" fontId="100" fillId="34" borderId="11" xfId="0" applyNumberFormat="1" applyFont="1" applyFill="1" applyBorder="1" applyAlignment="1">
      <alignment horizontal="center" vertical="center" wrapText="1"/>
    </xf>
    <xf numFmtId="20" fontId="87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75" fontId="87" fillId="0" borderId="0" xfId="0" applyNumberFormat="1" applyFont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7" fillId="0" borderId="78" xfId="0" applyNumberFormat="1" applyFont="1" applyBorder="1" applyAlignment="1">
      <alignment horizontal="left" vertical="center"/>
    </xf>
    <xf numFmtId="0" fontId="97" fillId="0" borderId="0" xfId="0" applyNumberFormat="1" applyFont="1" applyBorder="1" applyAlignment="1">
      <alignment horizontal="left" vertical="center"/>
    </xf>
    <xf numFmtId="0" fontId="97" fillId="0" borderId="79" xfId="0" applyNumberFormat="1" applyFont="1" applyBorder="1" applyAlignment="1">
      <alignment horizontal="left" vertical="center"/>
    </xf>
    <xf numFmtId="0" fontId="96" fillId="0" borderId="71" xfId="0" applyFont="1" applyBorder="1" applyAlignment="1">
      <alignment horizontal="center" vertical="center" wrapText="1"/>
    </xf>
    <xf numFmtId="0" fontId="97" fillId="0" borderId="38" xfId="0" applyNumberFormat="1" applyFont="1" applyBorder="1" applyAlignment="1">
      <alignment horizontal="left" vertical="center"/>
    </xf>
    <xf numFmtId="0" fontId="97" fillId="0" borderId="80" xfId="0" applyNumberFormat="1" applyFont="1" applyBorder="1" applyAlignment="1">
      <alignment horizontal="left" vertical="center"/>
    </xf>
    <xf numFmtId="0" fontId="97" fillId="0" borderId="81" xfId="0" applyNumberFormat="1" applyFont="1" applyBorder="1" applyAlignment="1">
      <alignment horizontal="left" vertical="center"/>
    </xf>
    <xf numFmtId="0" fontId="96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6" fillId="0" borderId="72" xfId="0" applyFont="1" applyBorder="1" applyAlignment="1">
      <alignment horizontal="center" vertical="center" wrapText="1"/>
    </xf>
    <xf numFmtId="49" fontId="101" fillId="34" borderId="20" xfId="0" applyNumberFormat="1" applyFont="1" applyFill="1" applyBorder="1" applyAlignment="1">
      <alignment horizontal="center" vertical="center" wrapText="1"/>
    </xf>
    <xf numFmtId="49" fontId="101" fillId="34" borderId="14" xfId="0" applyNumberFormat="1" applyFont="1" applyFill="1" applyBorder="1" applyAlignment="1">
      <alignment horizontal="center" vertical="center" wrapText="1"/>
    </xf>
    <xf numFmtId="49" fontId="101" fillId="34" borderId="13" xfId="0" applyNumberFormat="1" applyFont="1" applyFill="1" applyBorder="1" applyAlignment="1">
      <alignment horizontal="center" vertical="center" wrapText="1"/>
    </xf>
    <xf numFmtId="0" fontId="96" fillId="0" borderId="70" xfId="0" applyFont="1" applyBorder="1" applyAlignment="1">
      <alignment horizontal="center" vertical="center" wrapText="1"/>
    </xf>
    <xf numFmtId="49" fontId="101" fillId="34" borderId="86" xfId="0" applyNumberFormat="1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20" fontId="87" fillId="0" borderId="87" xfId="0" applyNumberFormat="1" applyFont="1" applyBorder="1" applyAlignment="1">
      <alignment horizontal="center" vertical="center"/>
    </xf>
    <xf numFmtId="20" fontId="87" fillId="0" borderId="88" xfId="0" applyNumberFormat="1" applyFont="1" applyBorder="1" applyAlignment="1">
      <alignment horizontal="center" vertical="center"/>
    </xf>
    <xf numFmtId="20" fontId="87" fillId="0" borderId="89" xfId="0" applyNumberFormat="1" applyFont="1" applyBorder="1" applyAlignment="1">
      <alignment horizontal="center" vertical="center"/>
    </xf>
    <xf numFmtId="0" fontId="92" fillId="0" borderId="78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90" xfId="0" applyFont="1" applyFill="1" applyBorder="1" applyAlignment="1">
      <alignment horizontal="center" vertical="center" wrapText="1"/>
    </xf>
    <xf numFmtId="0" fontId="92" fillId="0" borderId="38" xfId="0" applyFont="1" applyFill="1" applyBorder="1" applyAlignment="1">
      <alignment horizontal="center" vertical="center" wrapText="1"/>
    </xf>
    <xf numFmtId="0" fontId="92" fillId="0" borderId="80" xfId="0" applyFont="1" applyFill="1" applyBorder="1" applyAlignment="1">
      <alignment horizontal="center" vertical="center" wrapText="1"/>
    </xf>
    <xf numFmtId="0" fontId="92" fillId="0" borderId="91" xfId="0" applyFont="1" applyFill="1" applyBorder="1" applyAlignment="1">
      <alignment horizontal="center" vertical="center" wrapText="1"/>
    </xf>
    <xf numFmtId="0" fontId="96" fillId="0" borderId="92" xfId="0" applyFont="1" applyBorder="1" applyAlignment="1">
      <alignment horizontal="center" vertical="center" wrapText="1"/>
    </xf>
    <xf numFmtId="14" fontId="97" fillId="0" borderId="93" xfId="0" applyNumberFormat="1" applyFont="1" applyBorder="1" applyAlignment="1">
      <alignment horizontal="left" vertical="center"/>
    </xf>
    <xf numFmtId="0" fontId="97" fillId="0" borderId="94" xfId="0" applyNumberFormat="1" applyFont="1" applyBorder="1" applyAlignment="1">
      <alignment horizontal="left" vertical="center"/>
    </xf>
    <xf numFmtId="0" fontId="97" fillId="0" borderId="95" xfId="0" applyNumberFormat="1" applyFont="1" applyBorder="1" applyAlignment="1">
      <alignment horizontal="left" vertical="center"/>
    </xf>
    <xf numFmtId="0" fontId="96" fillId="0" borderId="96" xfId="0" applyFont="1" applyBorder="1" applyAlignment="1">
      <alignment horizontal="center" vertical="center" wrapText="1"/>
    </xf>
    <xf numFmtId="0" fontId="92" fillId="6" borderId="20" xfId="0" applyFont="1" applyFill="1" applyBorder="1" applyAlignment="1">
      <alignment horizontal="center" vertical="center"/>
    </xf>
    <xf numFmtId="0" fontId="92" fillId="6" borderId="13" xfId="0" applyFont="1" applyFill="1" applyBorder="1" applyAlignment="1">
      <alignment horizontal="center" vertical="center"/>
    </xf>
    <xf numFmtId="0" fontId="92" fillId="6" borderId="97" xfId="0" applyFont="1" applyFill="1" applyBorder="1" applyAlignment="1">
      <alignment horizontal="center" vertical="center"/>
    </xf>
    <xf numFmtId="0" fontId="92" fillId="0" borderId="15" xfId="0" applyFont="1" applyFill="1" applyBorder="1" applyAlignment="1">
      <alignment horizontal="center" vertical="center"/>
    </xf>
    <xf numFmtId="0" fontId="92" fillId="0" borderId="98" xfId="0" applyFont="1" applyFill="1" applyBorder="1" applyAlignment="1">
      <alignment horizontal="center" vertical="center"/>
    </xf>
    <xf numFmtId="0" fontId="92" fillId="0" borderId="99" xfId="0" applyFont="1" applyFill="1" applyBorder="1" applyAlignment="1">
      <alignment horizontal="center" vertical="center"/>
    </xf>
    <xf numFmtId="0" fontId="88" fillId="0" borderId="100" xfId="0" applyFont="1" applyBorder="1" applyAlignment="1">
      <alignment horizontal="center" vertical="center"/>
    </xf>
    <xf numFmtId="0" fontId="88" fillId="0" borderId="101" xfId="0" applyFont="1" applyBorder="1" applyAlignment="1">
      <alignment horizontal="center" vertical="center"/>
    </xf>
    <xf numFmtId="0" fontId="88" fillId="0" borderId="102" xfId="0" applyFont="1" applyBorder="1" applyAlignment="1">
      <alignment horizontal="center" vertical="center"/>
    </xf>
    <xf numFmtId="0" fontId="92" fillId="0" borderId="103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5" fillId="0" borderId="93" xfId="0" applyFont="1" applyBorder="1" applyAlignment="1">
      <alignment horizontal="center" vertical="center"/>
    </xf>
    <xf numFmtId="0" fontId="95" fillId="0" borderId="94" xfId="0" applyFont="1" applyBorder="1" applyAlignment="1">
      <alignment horizontal="center" vertical="center"/>
    </xf>
    <xf numFmtId="0" fontId="95" fillId="0" borderId="95" xfId="0" applyFont="1" applyBorder="1" applyAlignment="1">
      <alignment horizontal="center" vertical="center"/>
    </xf>
    <xf numFmtId="0" fontId="95" fillId="0" borderId="104" xfId="0" applyFont="1" applyBorder="1" applyAlignment="1">
      <alignment horizontal="center" vertical="center"/>
    </xf>
    <xf numFmtId="0" fontId="95" fillId="0" borderId="105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 wrapText="1"/>
    </xf>
    <xf numFmtId="0" fontId="88" fillId="0" borderId="98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88" fontId="98" fillId="34" borderId="20" xfId="0" applyNumberFormat="1" applyFont="1" applyFill="1" applyBorder="1" applyAlignment="1">
      <alignment horizontal="center" vertical="center"/>
    </xf>
    <xf numFmtId="188" fontId="98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0">
      <selection activeCell="L26" sqref="L26:N2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4">
        <v>43185</v>
      </c>
      <c r="D3" s="23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0.3986111111111111</v>
      </c>
      <c r="D9" s="26">
        <v>3.1</v>
      </c>
      <c r="E9" s="26">
        <v>12.2</v>
      </c>
      <c r="F9" s="26">
        <v>44</v>
      </c>
      <c r="G9" s="27" t="s">
        <v>205</v>
      </c>
      <c r="H9" s="26">
        <v>4.7</v>
      </c>
      <c r="I9" s="28">
        <v>71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2.4</v>
      </c>
      <c r="E10" s="26">
        <v>12.2</v>
      </c>
      <c r="F10" s="26">
        <v>27</v>
      </c>
      <c r="G10" s="27" t="s">
        <v>208</v>
      </c>
      <c r="H10" s="26">
        <v>4.8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0.7888888888888889</v>
      </c>
      <c r="D11" s="33">
        <v>2.1</v>
      </c>
      <c r="E11" s="33">
        <v>11.7</v>
      </c>
      <c r="F11" s="33">
        <v>34</v>
      </c>
      <c r="G11" s="27" t="s">
        <v>208</v>
      </c>
      <c r="H11" s="33">
        <v>5.4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24.390277777777776</v>
      </c>
      <c r="D12" s="37">
        <f>AVERAGE(D9:D11)</f>
        <v>2.533333333333333</v>
      </c>
      <c r="E12" s="37">
        <f>AVERAGE(E9:E11)</f>
        <v>12.033333333333331</v>
      </c>
      <c r="F12" s="38">
        <f>AVERAGE(F9:F11)</f>
        <v>35</v>
      </c>
      <c r="G12" s="11"/>
      <c r="H12" s="39">
        <f>AVERAGE(H9:H11)</f>
        <v>4.966666666666667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6"/>
      <c r="E14" s="46"/>
      <c r="F14" s="46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196</v>
      </c>
      <c r="E16" s="168" t="s">
        <v>197</v>
      </c>
      <c r="F16" s="167" t="s">
        <v>16</v>
      </c>
      <c r="G16" s="167" t="s">
        <v>196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0.3444444444444445</v>
      </c>
      <c r="D17" s="25">
        <v>0.3458333333333334</v>
      </c>
      <c r="E17" s="25">
        <v>0.3888888888888889</v>
      </c>
      <c r="F17" s="25">
        <v>0.61875</v>
      </c>
      <c r="G17" s="25">
        <v>0.7923611111111111</v>
      </c>
      <c r="H17" s="25"/>
      <c r="I17" s="25"/>
      <c r="J17" s="25"/>
      <c r="K17" s="25"/>
      <c r="L17" s="25"/>
      <c r="M17" s="25"/>
      <c r="N17" s="25">
        <v>0.8250000000000001</v>
      </c>
    </row>
    <row r="18" spans="1:14" s="2" customFormat="1" ht="13.5" customHeight="1">
      <c r="A18" s="11"/>
      <c r="B18" s="64" t="s">
        <v>12</v>
      </c>
      <c r="C18" s="44">
        <v>47555</v>
      </c>
      <c r="D18" s="43">
        <v>47556</v>
      </c>
      <c r="E18" s="43">
        <v>47565</v>
      </c>
      <c r="F18" s="43">
        <v>47698</v>
      </c>
      <c r="G18" s="43">
        <v>47813</v>
      </c>
      <c r="H18" s="43"/>
      <c r="I18" s="43"/>
      <c r="J18" s="43"/>
      <c r="K18" s="43"/>
      <c r="L18" s="43"/>
      <c r="M18" s="43"/>
      <c r="N18" s="43">
        <v>47824</v>
      </c>
    </row>
    <row r="19" spans="1:14" s="2" customFormat="1" ht="13.5" customHeight="1" thickBot="1">
      <c r="A19" s="11"/>
      <c r="B19" s="65" t="s">
        <v>13</v>
      </c>
      <c r="C19" s="137"/>
      <c r="D19" s="44">
        <v>47564</v>
      </c>
      <c r="E19" s="44">
        <v>47697</v>
      </c>
      <c r="F19" s="44">
        <v>47812</v>
      </c>
      <c r="G19" s="44">
        <v>47823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9</v>
      </c>
      <c r="E20" s="45">
        <f>IF(ISNUMBER(E18),E19-E18+1,"")</f>
        <v>133</v>
      </c>
      <c r="F20" s="45">
        <f>IF(ISNUMBER(F18),F19-F18+1,"")</f>
        <v>115</v>
      </c>
      <c r="G20" s="45">
        <f t="shared" si="0"/>
        <v>11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7" t="s">
        <v>100</v>
      </c>
      <c r="C22" s="76" t="s">
        <v>101</v>
      </c>
      <c r="D22" s="77" t="s">
        <v>102</v>
      </c>
      <c r="E22" s="78" t="s">
        <v>103</v>
      </c>
      <c r="F22" s="197" t="s">
        <v>170</v>
      </c>
      <c r="G22" s="198"/>
      <c r="H22" s="199"/>
      <c r="I22" s="83" t="s">
        <v>101</v>
      </c>
      <c r="J22" s="77" t="s">
        <v>102</v>
      </c>
      <c r="K22" s="77" t="s">
        <v>103</v>
      </c>
      <c r="L22" s="197" t="s">
        <v>170</v>
      </c>
      <c r="M22" s="198"/>
      <c r="N22" s="199"/>
    </row>
    <row r="23" spans="1:14" s="2" customFormat="1" ht="18.75" customHeight="1">
      <c r="A23" s="11"/>
      <c r="B23" s="218"/>
      <c r="C23" s="165"/>
      <c r="D23" s="165"/>
      <c r="E23" s="20" t="s">
        <v>108</v>
      </c>
      <c r="F23" s="189"/>
      <c r="G23" s="190"/>
      <c r="H23" s="193"/>
      <c r="I23" s="81"/>
      <c r="J23" s="20"/>
      <c r="K23" s="20" t="s">
        <v>110</v>
      </c>
      <c r="L23" s="189"/>
      <c r="M23" s="190"/>
      <c r="N23" s="191"/>
    </row>
    <row r="24" spans="1:14" s="2" customFormat="1" ht="18.75" customHeight="1">
      <c r="A24" s="11"/>
      <c r="B24" s="218"/>
      <c r="C24" s="166">
        <v>47561</v>
      </c>
      <c r="D24" s="166">
        <v>47561</v>
      </c>
      <c r="E24" s="79" t="s">
        <v>109</v>
      </c>
      <c r="F24" s="189" t="s">
        <v>198</v>
      </c>
      <c r="G24" s="190"/>
      <c r="H24" s="193"/>
      <c r="I24" s="82">
        <v>47818</v>
      </c>
      <c r="J24" s="80">
        <v>47820</v>
      </c>
      <c r="K24" s="80" t="s">
        <v>111</v>
      </c>
      <c r="L24" s="189" t="s">
        <v>222</v>
      </c>
      <c r="M24" s="190"/>
      <c r="N24" s="191"/>
    </row>
    <row r="25" spans="1:14" s="2" customFormat="1" ht="18.75" customHeight="1">
      <c r="A25" s="11" t="s">
        <v>107</v>
      </c>
      <c r="B25" s="218"/>
      <c r="C25" s="165"/>
      <c r="D25" s="165"/>
      <c r="E25" s="20" t="s">
        <v>106</v>
      </c>
      <c r="F25" s="189"/>
      <c r="G25" s="190"/>
      <c r="H25" s="193"/>
      <c r="I25" s="81"/>
      <c r="J25" s="20"/>
      <c r="K25" s="20" t="s">
        <v>109</v>
      </c>
      <c r="L25" s="189"/>
      <c r="M25" s="190"/>
      <c r="N25" s="191"/>
    </row>
    <row r="26" spans="1:14" s="2" customFormat="1" ht="18.75" customHeight="1">
      <c r="A26" s="11"/>
      <c r="B26" s="219"/>
      <c r="C26" s="165">
        <v>47562</v>
      </c>
      <c r="D26" s="165">
        <v>47564</v>
      </c>
      <c r="E26" s="169" t="s">
        <v>104</v>
      </c>
      <c r="F26" s="189" t="s">
        <v>199</v>
      </c>
      <c r="G26" s="190"/>
      <c r="H26" s="193"/>
      <c r="I26" s="81">
        <v>47821</v>
      </c>
      <c r="J26" s="20">
        <v>47823</v>
      </c>
      <c r="K26" s="20" t="s">
        <v>105</v>
      </c>
      <c r="L26" s="189" t="s">
        <v>223</v>
      </c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46"/>
      <c r="G28" s="173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0.20138888888888887</v>
      </c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0.20138888888888887</v>
      </c>
      <c r="N30" s="128">
        <v>0.18888888888888888</v>
      </c>
    </row>
    <row r="31" spans="1:14" s="2" customFormat="1" ht="13.5" customHeight="1">
      <c r="A31" s="11"/>
      <c r="B31" s="108" t="s">
        <v>41</v>
      </c>
      <c r="C31" s="116">
        <v>0.17013888888888887</v>
      </c>
      <c r="D31" s="32"/>
      <c r="E31" s="32">
        <v>0.2298611111111111</v>
      </c>
      <c r="F31" s="32"/>
      <c r="G31" s="32"/>
      <c r="H31" s="32"/>
      <c r="I31" s="32"/>
      <c r="J31" s="32"/>
      <c r="K31" s="32"/>
      <c r="L31" s="117"/>
      <c r="M31" s="120">
        <f>SUM(C31:L31)</f>
        <v>0.39999999999999997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8" t="s">
        <v>178</v>
      </c>
      <c r="C35" s="195" t="s">
        <v>200</v>
      </c>
      <c r="D35" s="196"/>
      <c r="E35" s="195" t="s">
        <v>206</v>
      </c>
      <c r="F35" s="196"/>
      <c r="G35" s="195" t="s">
        <v>207</v>
      </c>
      <c r="H35" s="196"/>
      <c r="I35" s="195" t="s">
        <v>209</v>
      </c>
      <c r="J35" s="196"/>
      <c r="K35" s="195" t="s">
        <v>210</v>
      </c>
      <c r="L35" s="196"/>
      <c r="M35" s="195" t="s">
        <v>212</v>
      </c>
      <c r="N35" s="196"/>
    </row>
    <row r="36" spans="1:14" s="2" customFormat="1" ht="19.5" customHeight="1">
      <c r="A36" s="11"/>
      <c r="B36" s="229"/>
      <c r="C36" s="195" t="s">
        <v>214</v>
      </c>
      <c r="D36" s="196"/>
      <c r="E36" s="195" t="s">
        <v>216</v>
      </c>
      <c r="F36" s="196"/>
      <c r="G36" s="195" t="s">
        <v>217</v>
      </c>
      <c r="H36" s="196"/>
      <c r="I36" s="195" t="s">
        <v>218</v>
      </c>
      <c r="J36" s="196"/>
      <c r="K36" s="195"/>
      <c r="L36" s="196"/>
      <c r="M36" s="195"/>
      <c r="N36" s="196"/>
    </row>
    <row r="37" spans="1:14" s="2" customFormat="1" ht="19.5" customHeight="1">
      <c r="A37" s="11"/>
      <c r="B37" s="229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9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9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9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30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177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5" t="s">
        <v>194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7"/>
    </row>
    <row r="45" spans="1:14" s="2" customFormat="1" ht="12" customHeight="1">
      <c r="A45" s="11"/>
      <c r="B45" s="174" t="s">
        <v>201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6"/>
    </row>
    <row r="46" spans="1:14" s="2" customFormat="1" ht="12" customHeight="1">
      <c r="A46" s="11"/>
      <c r="B46" s="174" t="s">
        <v>211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6"/>
    </row>
    <row r="47" spans="1:14" s="2" customFormat="1" ht="12" customHeight="1">
      <c r="A47" s="11"/>
      <c r="B47" s="170" t="s">
        <v>213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4" t="s">
        <v>215</v>
      </c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6"/>
    </row>
    <row r="49" spans="1:14" s="2" customFormat="1" ht="12" customHeight="1">
      <c r="A49" s="11"/>
      <c r="B49" s="174" t="s">
        <v>220</v>
      </c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6"/>
    </row>
    <row r="50" spans="1:14" s="2" customFormat="1" ht="12" customHeight="1">
      <c r="A50" s="11"/>
      <c r="B50" s="174" t="s">
        <v>221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6"/>
    </row>
    <row r="51" spans="1:14" s="2" customFormat="1" ht="12" customHeight="1">
      <c r="A51" s="11"/>
      <c r="B51" s="174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6"/>
    </row>
    <row r="52" spans="1:14" s="2" customFormat="1" ht="12" customHeight="1">
      <c r="A52" s="11"/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6"/>
    </row>
    <row r="53" spans="1:14" s="2" customFormat="1" ht="12" customHeight="1">
      <c r="A53" s="11"/>
      <c r="B53" s="174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6"/>
    </row>
    <row r="54" spans="1:14" s="2" customFormat="1" ht="12" customHeight="1">
      <c r="A54" s="11"/>
      <c r="B54" s="231" t="s">
        <v>219</v>
      </c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3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3" t="s">
        <v>61</v>
      </c>
      <c r="K56" s="224"/>
      <c r="L56" s="225"/>
      <c r="M56" s="226" t="s">
        <v>62</v>
      </c>
      <c r="N56" s="227"/>
      <c r="O56" s="8"/>
    </row>
    <row r="57" spans="2:15" s="52" customFormat="1" ht="22.5" customHeight="1">
      <c r="B57" s="100" t="s">
        <v>63</v>
      </c>
      <c r="C57" s="56">
        <v>-159.7</v>
      </c>
      <c r="D57" s="56">
        <v>-160.4</v>
      </c>
      <c r="E57" s="98" t="s">
        <v>64</v>
      </c>
      <c r="F57" s="56">
        <v>19.8</v>
      </c>
      <c r="G57" s="56">
        <v>19.3</v>
      </c>
      <c r="H57" s="99" t="s">
        <v>95</v>
      </c>
      <c r="I57" s="146">
        <v>1</v>
      </c>
      <c r="J57" s="57" t="s">
        <v>180</v>
      </c>
      <c r="K57" s="211" t="s">
        <v>188</v>
      </c>
      <c r="L57" s="212"/>
      <c r="M57" s="211" t="s">
        <v>189</v>
      </c>
      <c r="N57" s="213"/>
      <c r="O57" s="7"/>
    </row>
    <row r="58" spans="2:15" s="52" customFormat="1" ht="22.5" customHeight="1">
      <c r="B58" s="100" t="s">
        <v>65</v>
      </c>
      <c r="C58" s="56">
        <v>-153.9</v>
      </c>
      <c r="D58" s="56">
        <v>-154.8</v>
      </c>
      <c r="E58" s="99" t="s">
        <v>169</v>
      </c>
      <c r="F58" s="146">
        <v>31</v>
      </c>
      <c r="G58" s="146">
        <v>13</v>
      </c>
      <c r="H58" s="99" t="s">
        <v>183</v>
      </c>
      <c r="I58" s="146">
        <v>0</v>
      </c>
      <c r="J58" s="57" t="s">
        <v>181</v>
      </c>
      <c r="K58" s="211" t="s">
        <v>193</v>
      </c>
      <c r="L58" s="212"/>
      <c r="M58" s="211" t="s">
        <v>193</v>
      </c>
      <c r="N58" s="213"/>
      <c r="O58" s="7"/>
    </row>
    <row r="59" spans="2:15" s="52" customFormat="1" ht="22.5" customHeight="1">
      <c r="B59" s="100" t="s">
        <v>66</v>
      </c>
      <c r="C59" s="56">
        <v>-208.1</v>
      </c>
      <c r="D59" s="56">
        <v>-208.3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11" t="s">
        <v>190</v>
      </c>
      <c r="L59" s="212"/>
      <c r="M59" s="211" t="s">
        <v>191</v>
      </c>
      <c r="N59" s="213"/>
      <c r="O59" s="7"/>
    </row>
    <row r="60" spans="2:15" s="52" customFormat="1" ht="22.5" customHeight="1">
      <c r="B60" s="100" t="s">
        <v>67</v>
      </c>
      <c r="C60" s="56">
        <v>-107.5</v>
      </c>
      <c r="D60" s="56">
        <v>-109.2</v>
      </c>
      <c r="E60" s="99" t="s">
        <v>163</v>
      </c>
      <c r="F60" s="58">
        <v>40</v>
      </c>
      <c r="G60" s="58">
        <v>40</v>
      </c>
      <c r="H60" s="99" t="s">
        <v>96</v>
      </c>
      <c r="I60" s="146">
        <v>0</v>
      </c>
      <c r="J60" s="57" t="s">
        <v>68</v>
      </c>
      <c r="K60" s="211" t="s">
        <v>190</v>
      </c>
      <c r="L60" s="212"/>
      <c r="M60" s="211" t="s">
        <v>192</v>
      </c>
      <c r="N60" s="213"/>
      <c r="O60" s="7"/>
    </row>
    <row r="61" spans="2:15" s="52" customFormat="1" ht="22.5" customHeight="1">
      <c r="B61" s="100" t="s">
        <v>69</v>
      </c>
      <c r="C61" s="56">
        <v>19.6</v>
      </c>
      <c r="D61" s="56">
        <v>24</v>
      </c>
      <c r="E61" s="99" t="s">
        <v>164</v>
      </c>
      <c r="F61" s="58">
        <v>50</v>
      </c>
      <c r="G61" s="58">
        <v>50</v>
      </c>
      <c r="H61" s="98" t="s">
        <v>70</v>
      </c>
      <c r="I61" s="148">
        <v>0</v>
      </c>
      <c r="J61" s="214" t="s">
        <v>71</v>
      </c>
      <c r="K61" s="203"/>
      <c r="L61" s="204"/>
      <c r="M61" s="204"/>
      <c r="N61" s="205"/>
      <c r="O61" s="7"/>
    </row>
    <row r="62" spans="2:15" s="52" customFormat="1" ht="22.5" customHeight="1">
      <c r="B62" s="100" t="s">
        <v>72</v>
      </c>
      <c r="C62" s="56">
        <v>18.3</v>
      </c>
      <c r="D62" s="56">
        <v>20.7</v>
      </c>
      <c r="E62" s="99" t="s">
        <v>166</v>
      </c>
      <c r="F62" s="58">
        <v>260</v>
      </c>
      <c r="G62" s="58">
        <v>260</v>
      </c>
      <c r="H62" s="98" t="s">
        <v>73</v>
      </c>
      <c r="I62" s="148">
        <v>0</v>
      </c>
      <c r="J62" s="215"/>
      <c r="K62" s="200"/>
      <c r="L62" s="201"/>
      <c r="M62" s="201"/>
      <c r="N62" s="202"/>
      <c r="O62" s="7"/>
    </row>
    <row r="63" spans="2:15" s="52" customFormat="1" ht="22.5" customHeight="1">
      <c r="B63" s="100" t="s">
        <v>74</v>
      </c>
      <c r="C63" s="56">
        <v>15.8</v>
      </c>
      <c r="D63" s="56">
        <v>18.1</v>
      </c>
      <c r="E63" s="99" t="s">
        <v>184</v>
      </c>
      <c r="F63" s="60">
        <v>4.8</v>
      </c>
      <c r="G63" s="62">
        <v>4.9</v>
      </c>
      <c r="H63" s="98" t="s">
        <v>75</v>
      </c>
      <c r="I63" s="148">
        <v>0</v>
      </c>
      <c r="J63" s="215"/>
      <c r="K63" s="200"/>
      <c r="L63" s="201"/>
      <c r="M63" s="201"/>
      <c r="N63" s="202"/>
      <c r="O63" s="7"/>
    </row>
    <row r="64" spans="2:15" s="52" customFormat="1" ht="22.5" customHeight="1">
      <c r="B64" s="100" t="s">
        <v>76</v>
      </c>
      <c r="C64" s="56">
        <v>15.9</v>
      </c>
      <c r="D64" s="56">
        <v>17.7</v>
      </c>
      <c r="E64" s="99" t="s">
        <v>185</v>
      </c>
      <c r="F64" s="60">
        <v>0.3</v>
      </c>
      <c r="G64" s="62">
        <v>0.3</v>
      </c>
      <c r="H64" s="103"/>
      <c r="I64" s="89"/>
      <c r="J64" s="215"/>
      <c r="K64" s="200"/>
      <c r="L64" s="201"/>
      <c r="M64" s="201"/>
      <c r="N64" s="202"/>
      <c r="O64" s="7"/>
    </row>
    <row r="65" spans="2:15" s="52" customFormat="1" ht="22.5" customHeight="1">
      <c r="B65" s="101" t="s">
        <v>126</v>
      </c>
      <c r="C65" s="61">
        <v>5.53E-06</v>
      </c>
      <c r="D65" s="61">
        <v>5.6E-06</v>
      </c>
      <c r="E65" s="98" t="s">
        <v>77</v>
      </c>
      <c r="F65" s="56">
        <v>16.1</v>
      </c>
      <c r="G65" s="62">
        <v>12</v>
      </c>
      <c r="H65" s="99" t="s">
        <v>97</v>
      </c>
      <c r="I65" s="62">
        <v>16</v>
      </c>
      <c r="J65" s="215"/>
      <c r="K65" s="200"/>
      <c r="L65" s="201"/>
      <c r="M65" s="201"/>
      <c r="N65" s="202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47.9</v>
      </c>
      <c r="G66" s="144">
        <v>36.8</v>
      </c>
      <c r="H66" s="104" t="s">
        <v>98</v>
      </c>
      <c r="I66" s="147">
        <v>10</v>
      </c>
      <c r="J66" s="216"/>
      <c r="K66" s="220"/>
      <c r="L66" s="221"/>
      <c r="M66" s="221"/>
      <c r="N66" s="222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6" t="s">
        <v>144</v>
      </c>
      <c r="C75" s="192"/>
      <c r="D75" s="157">
        <v>0</v>
      </c>
      <c r="E75" s="192" t="s">
        <v>128</v>
      </c>
      <c r="F75" s="192"/>
      <c r="G75" s="160">
        <v>0</v>
      </c>
      <c r="H75" s="192" t="s">
        <v>133</v>
      </c>
      <c r="I75" s="192"/>
      <c r="J75" s="157">
        <v>0</v>
      </c>
      <c r="K75" s="192" t="s">
        <v>158</v>
      </c>
      <c r="L75" s="192"/>
      <c r="M75" s="162">
        <v>0</v>
      </c>
      <c r="N75" s="63"/>
      <c r="O75" s="9"/>
    </row>
    <row r="76" spans="2:15" s="52" customFormat="1" ht="18.75" customHeight="1">
      <c r="B76" s="184" t="s">
        <v>145</v>
      </c>
      <c r="C76" s="180"/>
      <c r="D76" s="158">
        <v>0</v>
      </c>
      <c r="E76" s="180" t="s">
        <v>129</v>
      </c>
      <c r="F76" s="180"/>
      <c r="G76" s="158">
        <v>0</v>
      </c>
      <c r="H76" s="180" t="s">
        <v>136</v>
      </c>
      <c r="I76" s="180"/>
      <c r="J76" s="158">
        <v>0</v>
      </c>
      <c r="K76" s="180" t="s">
        <v>143</v>
      </c>
      <c r="L76" s="180"/>
      <c r="M76" s="163">
        <v>0</v>
      </c>
      <c r="N76" s="63"/>
      <c r="O76" s="9"/>
    </row>
    <row r="77" spans="2:15" s="52" customFormat="1" ht="18.75" customHeight="1">
      <c r="B77" s="184" t="s">
        <v>146</v>
      </c>
      <c r="C77" s="180"/>
      <c r="D77" s="158">
        <v>0</v>
      </c>
      <c r="E77" s="180" t="s">
        <v>130</v>
      </c>
      <c r="F77" s="180"/>
      <c r="G77" s="158">
        <v>0</v>
      </c>
      <c r="H77" s="180" t="s">
        <v>160</v>
      </c>
      <c r="I77" s="180"/>
      <c r="J77" s="161">
        <v>0</v>
      </c>
      <c r="K77" s="180" t="s">
        <v>162</v>
      </c>
      <c r="L77" s="180"/>
      <c r="M77" s="163">
        <v>0</v>
      </c>
      <c r="N77" s="63"/>
      <c r="O77" s="9"/>
    </row>
    <row r="78" spans="2:15" s="52" customFormat="1" ht="18.75" customHeight="1">
      <c r="B78" s="184" t="s">
        <v>147</v>
      </c>
      <c r="C78" s="180"/>
      <c r="D78" s="158">
        <v>0</v>
      </c>
      <c r="E78" s="180" t="s">
        <v>131</v>
      </c>
      <c r="F78" s="180"/>
      <c r="G78" s="158">
        <v>0</v>
      </c>
      <c r="H78" s="180" t="s">
        <v>161</v>
      </c>
      <c r="I78" s="180"/>
      <c r="J78" s="158">
        <v>0</v>
      </c>
      <c r="K78" s="180" t="s">
        <v>159</v>
      </c>
      <c r="L78" s="180"/>
      <c r="M78" s="163">
        <v>0</v>
      </c>
      <c r="N78" s="63"/>
      <c r="O78" s="9"/>
    </row>
    <row r="79" spans="2:15" s="52" customFormat="1" ht="18.75" customHeight="1">
      <c r="B79" s="184" t="s">
        <v>148</v>
      </c>
      <c r="C79" s="180"/>
      <c r="D79" s="158">
        <v>0</v>
      </c>
      <c r="E79" s="180" t="s">
        <v>134</v>
      </c>
      <c r="F79" s="180"/>
      <c r="G79" s="158">
        <v>0</v>
      </c>
      <c r="H79" s="180" t="s">
        <v>138</v>
      </c>
      <c r="I79" s="180"/>
      <c r="J79" s="161">
        <v>0</v>
      </c>
      <c r="K79" s="180" t="s">
        <v>142</v>
      </c>
      <c r="L79" s="180"/>
      <c r="M79" s="163">
        <v>0</v>
      </c>
      <c r="N79" s="63"/>
      <c r="O79" s="9"/>
    </row>
    <row r="80" spans="2:15" s="52" customFormat="1" ht="18.75" customHeight="1">
      <c r="B80" s="184" t="s">
        <v>113</v>
      </c>
      <c r="C80" s="180"/>
      <c r="D80" s="158">
        <v>0</v>
      </c>
      <c r="E80" s="180" t="s">
        <v>135</v>
      </c>
      <c r="F80" s="180"/>
      <c r="G80" s="158">
        <v>0</v>
      </c>
      <c r="H80" s="180" t="s">
        <v>139</v>
      </c>
      <c r="I80" s="180"/>
      <c r="J80" s="161">
        <v>0</v>
      </c>
      <c r="K80" s="180" t="s">
        <v>127</v>
      </c>
      <c r="L80" s="180"/>
      <c r="M80" s="163"/>
      <c r="N80" s="63"/>
      <c r="O80" s="9"/>
    </row>
    <row r="81" spans="2:15" s="52" customFormat="1" ht="18.75" customHeight="1">
      <c r="B81" s="184" t="s">
        <v>122</v>
      </c>
      <c r="C81" s="180"/>
      <c r="D81" s="158">
        <v>0</v>
      </c>
      <c r="E81" s="180" t="s">
        <v>132</v>
      </c>
      <c r="F81" s="180"/>
      <c r="G81" s="158">
        <v>0</v>
      </c>
      <c r="H81" s="180" t="s">
        <v>140</v>
      </c>
      <c r="I81" s="180"/>
      <c r="J81" s="158">
        <v>0</v>
      </c>
      <c r="K81" s="180"/>
      <c r="L81" s="180"/>
      <c r="M81" s="163"/>
      <c r="N81" s="63"/>
      <c r="O81" s="9"/>
    </row>
    <row r="82" spans="2:15" s="52" customFormat="1" ht="18.75" customHeight="1">
      <c r="B82" s="210" t="s">
        <v>123</v>
      </c>
      <c r="C82" s="188"/>
      <c r="D82" s="159">
        <v>0</v>
      </c>
      <c r="E82" s="188" t="s">
        <v>137</v>
      </c>
      <c r="F82" s="188"/>
      <c r="G82" s="159">
        <v>0</v>
      </c>
      <c r="H82" s="188" t="s">
        <v>141</v>
      </c>
      <c r="I82" s="188"/>
      <c r="J82" s="159">
        <v>0</v>
      </c>
      <c r="K82" s="188"/>
      <c r="L82" s="188"/>
      <c r="M82" s="164"/>
      <c r="N82" s="63"/>
      <c r="O82" s="9"/>
    </row>
    <row r="83" spans="10:15" s="52" customFormat="1" ht="14.25" customHeight="1">
      <c r="J83" s="150" t="s">
        <v>187</v>
      </c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81" t="s">
        <v>203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2" customFormat="1" ht="12" customHeight="1">
      <c r="B86" s="177" t="s">
        <v>204</v>
      </c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07" t="s">
        <v>202</v>
      </c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9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SSO KASI</cp:lastModifiedBy>
  <cp:lastPrinted>2016-06-07T08:56:29Z</cp:lastPrinted>
  <dcterms:created xsi:type="dcterms:W3CDTF">2015-02-04T05:26:32Z</dcterms:created>
  <dcterms:modified xsi:type="dcterms:W3CDTF">2018-03-26T19:53:18Z</dcterms:modified>
  <cp:category/>
  <cp:version/>
  <cp:contentType/>
  <cp:contentStatus/>
</cp:coreProperties>
</file>