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<sst xmlns="http://schemas.openxmlformats.org/spreadsheetml/2006/main" count="225" uniqueCount="213">
  <si>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</si>
  <si>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</si>
  <si>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</si>
  <si>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</si>
  <si>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</si>
  <si>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</si>
  <si>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</si>
  <si>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</si>
  <si>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</si>
  <si>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</si>
  <si>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</si>
  <si>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</si>
  <si>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</si>
  <si>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</si>
  <si>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</si>
  <si>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</si>
  <si>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</si>
  <si>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</si>
  <si>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</si>
  <si>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</si>
  <si>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</si>
  <si>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</si>
  <si>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</si>
  <si>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</si>
  <si>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</si>
  <si>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</si>
  <si>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</si>
  <si>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</si>
  <si>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</si>
  <si>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</si>
  <si>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</si>
  <si>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</si>
  <si>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</si>
  <si>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</si>
  <si>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</si>
  <si>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</si>
  <si>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</si>
  <si>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</si>
  <si>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</si>
  <si>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</si>
  <si>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</si>
  <si>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</si>
  <si>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</si>
  <si>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</si>
  <si>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</si>
  <si>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</si>
  <si>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</si>
  <si>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</si>
  <si>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</si>
  <si>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</si>
  <si>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</si>
  <si>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</si>
  <si>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</si>
  <si>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</si>
  <si>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</si>
  <si>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</si>
  <si>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</si>
  <si>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</si>
  <si>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</si>
  <si>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</si>
  <si>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</si>
  <si>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</si>
  <si>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</si>
  <si>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</si>
  <si>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</si>
  <si>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</si>
  <si>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</si>
  <si>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</si>
  <si>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</si>
  <si>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</si>
  <si>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</si>
  <si>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</si>
  <si>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</si>
  <si>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</si>
  <si>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</si>
  <si>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</si>
  <si>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</si>
  <si>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</si>
  <si>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</si>
  <si>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</si>
  <si>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</si>
  <si>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</si>
  <si>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</si>
  <si>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</si>
  <si>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</si>
  <si>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</si>
  <si>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</si>
  <si>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</si>
  <si>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</si>
  <si>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</si>
  <si>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</si>
  <si>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</si>
  <si>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</si>
  <si>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</si>
  <si>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</si>
  <si>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</si>
  <si>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</si>
  <si>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</si>
  <si>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</si>
  <si>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</si>
  <si>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</si>
  <si>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</si>
  <si>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</si>
  <si>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</si>
  <si>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</si>
  <si>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</si>
  <si>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</si>
  <si>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</si>
  <si>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</si>
  <si>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</si>
  <si>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</si>
  <si>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</si>
  <si>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</si>
  <si>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</si>
  <si>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</si>
  <si>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</si>
  <si>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</si>
  <si>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</si>
  <si>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</si>
  <si>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</si>
  <si>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</si>
  <si>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</si>
  <si>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</si>
  <si>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</si>
  <si>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</si>
  <si>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</si>
  <si>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</si>
  <si>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</si>
  <si>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</si>
  <si>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</si>
  <si>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</si>
  <si>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</si>
  <si>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</si>
  <si>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</si>
  <si>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</si>
  <si>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</si>
  <si>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</si>
  <si>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</si>
  <si>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</si>
  <si>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</si>
  <si>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</si>
  <si>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</si>
  <si>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</si>
  <si>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</si>
  <si>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</si>
  <si>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</si>
  <si>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</si>
  <si>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</si>
  <si>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</si>
  <si>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</si>
  <si>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</si>
  <si>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</si>
  <si>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</si>
  <si>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</si>
  <si>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</si>
  <si>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</si>
  <si>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</si>
  <si>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</si>
  <si>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</si>
  <si>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</si>
  <si>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</si>
  <si>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</si>
  <si>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</si>
  <si>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</si>
  <si>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</si>
  <si>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</si>
  <si>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</si>
  <si>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</si>
  <si>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</si>
  <si>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</si>
  <si>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</si>
  <si>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</si>
  <si>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</si>
  <si>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</si>
  <si>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</si>
  <si>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</si>
  <si>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</si>
  <si>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</si>
  <si>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</si>
  <si>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</si>
  <si>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</si>
  <si>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</si>
  <si>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</si>
  <si>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</si>
  <si>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</si>
  <si>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</si>
  <si>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</si>
  <si>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</si>
  <si>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</si>
  <si>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</si>
  <si>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</si>
  <si>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</si>
  <si>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</si>
  <si>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</si>
  <si>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ALL</t>
  </si>
  <si>
    <t>SSO Site seeing : 0.0 / 0.0 / 0.0</t>
  </si>
  <si>
    <t>유성현</t>
  </si>
  <si>
    <t>고승원</t>
  </si>
  <si>
    <t>월령으로 인한 방풍막 연결 해제</t>
  </si>
  <si>
    <t>DIR-SN</t>
  </si>
  <si>
    <t>S_038091:T</t>
  </si>
  <si>
    <t>20s/32k 30s/32k 40s/30k</t>
  </si>
  <si>
    <t>30s/18k 50s/19k 60s/16k</t>
  </si>
  <si>
    <t>S_038098:M</t>
  </si>
  <si>
    <t>S_038115:N</t>
  </si>
  <si>
    <t>E</t>
  </si>
  <si>
    <t>NE</t>
  </si>
  <si>
    <t>O_038221-038223</t>
  </si>
  <si>
    <t>S_038230:T</t>
  </si>
  <si>
    <t>S-038281:T</t>
  </si>
  <si>
    <t>SW</t>
  </si>
  <si>
    <t>40s/37k 30s/39k 20s/36k</t>
  </si>
  <si>
    <t>40s/40k 30s/50k 20s/49k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</si>
</sst>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0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92" fillId="0" borderId="8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87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1" xfId="0" applyFont="1" applyFill="1" applyBorder="1" applyAlignment="1">
      <alignment horizontal="center" vertical="center"/>
    </xf>
    <xf numFmtId="0" fontId="92" fillId="0" borderId="95" xfId="0" applyFont="1" applyFill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14" fontId="97" fillId="0" borderId="86" xfId="0" applyNumberFormat="1" applyFont="1" applyBorder="1" applyAlignment="1">
      <alignment horizontal="left" vertical="center"/>
    </xf>
    <xf numFmtId="0" fontId="97" fillId="0" borderId="87" xfId="0" applyNumberFormat="1" applyFont="1" applyBorder="1" applyAlignment="1">
      <alignment horizontal="left" vertical="center"/>
    </xf>
    <xf numFmtId="0" fontId="97" fillId="0" borderId="88" xfId="0" applyNumberFormat="1" applyFont="1" applyBorder="1" applyAlignment="1">
      <alignment horizontal="left" vertical="center"/>
    </xf>
    <xf numFmtId="0" fontId="96" fillId="0" borderId="97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9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L24" sqref="L24:N2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43119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 t="s">
        <v>196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0.45208333333333334</v>
      </c>
      <c r="D9" s="26">
        <v>1.9</v>
      </c>
      <c r="E9" s="26">
        <v>28.2</v>
      </c>
      <c r="F9" s="26">
        <v>10</v>
      </c>
      <c r="G9" s="27" t="s">
        <v>205</v>
      </c>
      <c r="H9" s="26">
        <v>6</v>
      </c>
      <c r="I9" s="28">
        <v>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</v>
      </c>
      <c r="E10" s="26">
        <v>23.6</v>
      </c>
      <c r="F10" s="26">
        <v>21</v>
      </c>
      <c r="G10" s="27" t="s">
        <v>206</v>
      </c>
      <c r="H10" s="26">
        <v>9.5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0.74375</v>
      </c>
      <c r="D11" s="33">
        <v>1.2</v>
      </c>
      <c r="E11" s="33">
        <v>23.4</v>
      </c>
      <c r="F11" s="33">
        <v>9</v>
      </c>
      <c r="G11" s="27" t="s">
        <v>210</v>
      </c>
      <c r="H11" s="33">
        <v>7.7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24.291666666666664</v>
      </c>
      <c r="D12" s="37">
        <f>AVERAGE(D9:D11)</f>
        <v>1.3666666666666665</v>
      </c>
      <c r="E12" s="37">
        <f>AVERAGE(E9:E11)</f>
        <v>25.066666666666663</v>
      </c>
      <c r="F12" s="38">
        <f>AVERAGE(F9:F11)</f>
        <v>13.333333333333334</v>
      </c>
      <c r="G12" s="11"/>
      <c r="H12" s="39">
        <f>AVERAGE(H9:H11)</f>
        <v>7.733333333333333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199</v>
      </c>
      <c r="F16" s="167" t="s">
        <v>194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0.38819444444444445</v>
      </c>
      <c r="D17" s="25">
        <v>0.38958333333333334</v>
      </c>
      <c r="E17" s="25">
        <v>0.4381944444444445</v>
      </c>
      <c r="F17" s="25">
        <v>0.7777777777777778</v>
      </c>
      <c r="G17" s="25"/>
      <c r="H17" s="25"/>
      <c r="I17" s="25"/>
      <c r="J17" s="25"/>
      <c r="K17" s="25"/>
      <c r="L17" s="25"/>
      <c r="M17" s="25"/>
      <c r="N17" s="25">
        <v>0.7881944444444445</v>
      </c>
    </row>
    <row r="18" spans="1:14" s="2" customFormat="1" ht="13.5" customHeight="1">
      <c r="A18" s="11"/>
      <c r="B18" s="64" t="s">
        <v>12</v>
      </c>
      <c r="C18" s="44">
        <v>38084</v>
      </c>
      <c r="D18" s="43">
        <v>38085</v>
      </c>
      <c r="E18" s="43">
        <v>38096</v>
      </c>
      <c r="F18" s="43">
        <v>38309</v>
      </c>
      <c r="G18" s="43"/>
      <c r="H18" s="43"/>
      <c r="I18" s="43"/>
      <c r="J18" s="43"/>
      <c r="K18" s="43"/>
      <c r="L18" s="43"/>
      <c r="M18" s="43"/>
      <c r="N18" s="43">
        <v>38320</v>
      </c>
    </row>
    <row r="19" spans="1:14" s="2" customFormat="1" ht="13.5" customHeight="1" thickBot="1">
      <c r="A19" s="11"/>
      <c r="B19" s="65" t="s">
        <v>13</v>
      </c>
      <c r="C19" s="137"/>
      <c r="D19" s="44">
        <v>38095</v>
      </c>
      <c r="E19" s="44">
        <v>38308</v>
      </c>
      <c r="F19" s="44">
        <v>38319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213</v>
      </c>
      <c r="F20" s="45">
        <f>IF(ISNUMBER(F18),F19-F18+1,"")</f>
        <v>11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>
        <v>38090</v>
      </c>
      <c r="D23" s="165">
        <v>38092</v>
      </c>
      <c r="E23" s="20" t="s">
        <v>108</v>
      </c>
      <c r="F23" s="221" t="s">
        <v>201</v>
      </c>
      <c r="G23" s="222"/>
      <c r="H23" s="223"/>
      <c r="I23" s="81">
        <v>38309</v>
      </c>
      <c r="J23" s="20">
        <v>38311</v>
      </c>
      <c r="K23" s="20" t="s">
        <v>110</v>
      </c>
      <c r="L23" s="221" t="s">
        <v>211</v>
      </c>
      <c r="M23" s="222"/>
      <c r="N23" s="224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21"/>
      <c r="G24" s="222"/>
      <c r="H24" s="223"/>
      <c r="I24" s="82"/>
      <c r="J24" s="80"/>
      <c r="K24" s="80" t="s">
        <v>111</v>
      </c>
      <c r="L24" s="221"/>
      <c r="M24" s="222"/>
      <c r="N24" s="224"/>
    </row>
    <row r="25" spans="1:14" s="2" customFormat="1" ht="18.75" customHeight="1">
      <c r="A25" s="11" t="s">
        <v>107</v>
      </c>
      <c r="B25" s="186"/>
      <c r="C25" s="165">
        <v>38093</v>
      </c>
      <c r="D25" s="165">
        <v>38095</v>
      </c>
      <c r="E25" s="20" t="s">
        <v>106</v>
      </c>
      <c r="F25" s="221" t="s">
        <v>202</v>
      </c>
      <c r="G25" s="222"/>
      <c r="H25" s="223"/>
      <c r="I25" s="81">
        <v>38312</v>
      </c>
      <c r="J25" s="20">
        <v>38314</v>
      </c>
      <c r="K25" s="20" t="s">
        <v>109</v>
      </c>
      <c r="L25" s="221" t="s">
        <v>212</v>
      </c>
      <c r="M25" s="222"/>
      <c r="N25" s="224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21"/>
      <c r="G26" s="222"/>
      <c r="H26" s="223"/>
      <c r="I26" s="81"/>
      <c r="J26" s="20"/>
      <c r="K26" s="20" t="s">
        <v>105</v>
      </c>
      <c r="L26" s="221"/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>
        <v>0.29097222222222224</v>
      </c>
      <c r="M30" s="119">
        <f>SUM(C30:L30)</f>
        <v>0.29097222222222224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0.3055555555555555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0.3055555555555555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200</v>
      </c>
      <c r="D35" s="200"/>
      <c r="E35" s="199" t="s">
        <v>203</v>
      </c>
      <c r="F35" s="200"/>
      <c r="G35" s="199" t="s">
        <v>204</v>
      </c>
      <c r="H35" s="200"/>
      <c r="I35" s="199" t="s">
        <v>207</v>
      </c>
      <c r="J35" s="200"/>
      <c r="K35" s="199" t="s">
        <v>208</v>
      </c>
      <c r="L35" s="200"/>
      <c r="M35" s="199" t="s">
        <v>209</v>
      </c>
      <c r="N35" s="200"/>
    </row>
    <row r="36" spans="1:14" s="2" customFormat="1" ht="19.5" customHeight="1">
      <c r="A36" s="11"/>
      <c r="B36" s="197"/>
      <c r="C36" s="199"/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195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-155.1</v>
      </c>
      <c r="D57" s="56">
        <v>-154.8</v>
      </c>
      <c r="E57" s="98" t="s">
        <v>64</v>
      </c>
      <c r="F57" s="56">
        <v>32.8</v>
      </c>
      <c r="G57" s="56">
        <v>29.7</v>
      </c>
      <c r="H57" s="99" t="s">
        <v>95</v>
      </c>
      <c r="I57" s="146">
        <v>0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-153.3</v>
      </c>
      <c r="D58" s="56">
        <v>-153.4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0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-207.8</v>
      </c>
      <c r="D59" s="56">
        <v>-207.9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-106.1</v>
      </c>
      <c r="D60" s="56">
        <v>-106.5</v>
      </c>
      <c r="E60" s="99" t="s">
        <v>163</v>
      </c>
      <c r="F60" s="58">
        <v>60</v>
      </c>
      <c r="G60" s="58">
        <v>60</v>
      </c>
      <c r="H60" s="99" t="s">
        <v>96</v>
      </c>
      <c r="I60" s="146">
        <v>3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37.4</v>
      </c>
      <c r="D61" s="56">
        <v>34.1</v>
      </c>
      <c r="E61" s="99" t="s">
        <v>164</v>
      </c>
      <c r="F61" s="58">
        <v>55</v>
      </c>
      <c r="G61" s="58">
        <v>45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33.9</v>
      </c>
      <c r="D62" s="56">
        <v>30.5</v>
      </c>
      <c r="E62" s="99" t="s">
        <v>166</v>
      </c>
      <c r="F62" s="58">
        <v>290</v>
      </c>
      <c r="G62" s="58">
        <v>285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31.6</v>
      </c>
      <c r="D63" s="56">
        <v>27.9</v>
      </c>
      <c r="E63" s="99" t="s">
        <v>184</v>
      </c>
      <c r="F63" s="60">
        <v>3.7</v>
      </c>
      <c r="G63" s="62">
        <v>3.8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31.1</v>
      </c>
      <c r="D64" s="56">
        <v>27.3</v>
      </c>
      <c r="E64" s="99" t="s">
        <v>185</v>
      </c>
      <c r="F64" s="60">
        <v>1</v>
      </c>
      <c r="G64" s="62">
        <v>1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7.89E-06</v>
      </c>
      <c r="D65" s="61">
        <v>8.3E-06</v>
      </c>
      <c r="E65" s="98" t="s">
        <v>77</v>
      </c>
      <c r="F65" s="56">
        <v>23.3</v>
      </c>
      <c r="G65" s="62">
        <v>21.6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18.8</v>
      </c>
      <c r="G66" s="144">
        <v>15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 t="s">
        <v>198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2018-01-19T19:01:29Z</dcterms:modified>
  <cp:category/>
  <cp:version/>
  <cp:contentType/>
  <cp:contentStatus/>
</cp:coreProperties>
</file>